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120" windowHeight="9120" firstSheet="1" activeTab="2"/>
  </bookViews>
  <sheets>
    <sheet name="Sheet1" sheetId="1" state="hidden" r:id="rId1"/>
    <sheet name="S1 Pendidikan (2)" sheetId="4" r:id="rId2"/>
    <sheet name="S1 Pendidikan (3)" sheetId="5" r:id="rId3"/>
    <sheet name="Sheet1 (2)" sheetId="3" state="hidden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3" i="5" l="1"/>
  <c r="M117" i="5"/>
  <c r="M111" i="5"/>
  <c r="M109" i="5"/>
  <c r="M106" i="5"/>
  <c r="L106" i="5"/>
  <c r="L126" i="5" s="1"/>
  <c r="K106" i="5"/>
  <c r="K126" i="5" s="1"/>
  <c r="J106" i="5"/>
  <c r="J126" i="5" s="1"/>
  <c r="I106" i="5"/>
  <c r="I126" i="5" s="1"/>
  <c r="H106" i="5"/>
  <c r="H126" i="5" s="1"/>
  <c r="T104" i="5"/>
  <c r="U104" i="5" s="1"/>
  <c r="G22" i="5"/>
  <c r="G106" i="5" s="1"/>
  <c r="G126" i="5" s="1"/>
  <c r="F22" i="5"/>
  <c r="F106" i="5" s="1"/>
  <c r="F126" i="5" s="1"/>
  <c r="E22" i="5"/>
  <c r="E106" i="5" s="1"/>
  <c r="D22" i="5"/>
  <c r="D106" i="5" s="1"/>
  <c r="D126" i="5" s="1"/>
  <c r="E126" i="5" l="1"/>
  <c r="U107" i="5"/>
  <c r="J109" i="4"/>
  <c r="J129" i="4" s="1"/>
  <c r="F129" i="4"/>
  <c r="E129" i="4"/>
  <c r="D129" i="4"/>
  <c r="H109" i="4" l="1"/>
  <c r="H129" i="4" s="1"/>
  <c r="I109" i="4"/>
  <c r="K109" i="4"/>
  <c r="K129" i="4" s="1"/>
  <c r="L109" i="4"/>
  <c r="L129" i="4" s="1"/>
  <c r="M109" i="4"/>
  <c r="U107" i="4"/>
  <c r="G24" i="4"/>
  <c r="G109" i="4" s="1"/>
  <c r="G129" i="4" s="1"/>
  <c r="F24" i="4"/>
  <c r="F109" i="4" s="1"/>
  <c r="E24" i="4"/>
  <c r="E109" i="4" s="1"/>
  <c r="D24" i="4"/>
  <c r="D109" i="4" s="1"/>
  <c r="I129" i="4" l="1"/>
  <c r="N129" i="4" s="1"/>
  <c r="V107" i="4"/>
  <c r="D75" i="1"/>
  <c r="D76" i="1"/>
  <c r="L75" i="3"/>
  <c r="K75" i="3"/>
  <c r="J75" i="3"/>
  <c r="I75" i="3"/>
  <c r="H75" i="3"/>
  <c r="G75" i="3"/>
  <c r="F75" i="3"/>
  <c r="E75" i="3"/>
  <c r="N75" i="3" s="1"/>
  <c r="D75" i="3"/>
  <c r="V110" i="4" l="1"/>
  <c r="J75" i="1" l="1"/>
  <c r="K75" i="1"/>
  <c r="L75" i="1"/>
  <c r="H75" i="1"/>
  <c r="I75" i="1"/>
  <c r="F75" i="1"/>
  <c r="G75" i="1"/>
  <c r="E75" i="1"/>
  <c r="N75" i="1" l="1"/>
</calcChain>
</file>

<file path=xl/sharedStrings.xml><?xml version="1.0" encoding="utf-8"?>
<sst xmlns="http://schemas.openxmlformats.org/spreadsheetml/2006/main" count="607" uniqueCount="253">
  <si>
    <t>STRUKTUR KURIKULUM</t>
  </si>
  <si>
    <t>PROGRAM STUDI S1 PENDIDIKAN AKUNTANSI</t>
  </si>
  <si>
    <t>No</t>
  </si>
  <si>
    <t>Matakuliah</t>
  </si>
  <si>
    <t>Sandi</t>
  </si>
  <si>
    <t>Nama Matakuliah</t>
  </si>
  <si>
    <t>SKS</t>
  </si>
  <si>
    <t>Semester</t>
  </si>
  <si>
    <t>A</t>
  </si>
  <si>
    <t>Pengantar pendidikan</t>
  </si>
  <si>
    <t>Matakuliah Inti keilmuan</t>
  </si>
  <si>
    <t>Perkembangan peserta didik</t>
  </si>
  <si>
    <t>Belajar dan pembelajaran</t>
  </si>
  <si>
    <t>Pengantar ekonomi mikro</t>
  </si>
  <si>
    <t>Pengantar ekonomi makro</t>
  </si>
  <si>
    <t>Aspek hukum ekonomi dan bisnis</t>
  </si>
  <si>
    <t>Matematika ekonomi dan bisnis</t>
  </si>
  <si>
    <t>Pengantar akuntansi I</t>
  </si>
  <si>
    <t>Pengantar akuntansi II</t>
  </si>
  <si>
    <t>Akuntansi Keuangan Menengah I</t>
  </si>
  <si>
    <t>Akuntansi Keuangan Menengah II</t>
  </si>
  <si>
    <t>Akuntansi Keuangan Lanjut</t>
  </si>
  <si>
    <t>Sistem informasi akuntansi</t>
  </si>
  <si>
    <t>Komputer akuntansi</t>
  </si>
  <si>
    <t>Pengauditan</t>
  </si>
  <si>
    <t>Praktikum akuntansi</t>
  </si>
  <si>
    <t>Penganggaran</t>
  </si>
  <si>
    <t>Akuntansi keuangan dan akuntansi manajemen</t>
  </si>
  <si>
    <t>Ekonomi</t>
  </si>
  <si>
    <t>Manajemen</t>
  </si>
  <si>
    <t>Pengantar bisnis</t>
  </si>
  <si>
    <t>Pengantar manajemen</t>
  </si>
  <si>
    <t>B</t>
  </si>
  <si>
    <t>Matakuliah pendukung</t>
  </si>
  <si>
    <t>Teknologi informasi dan komunikasi</t>
  </si>
  <si>
    <t>Statistik deskriptif</t>
  </si>
  <si>
    <t>Statistik inferensial</t>
  </si>
  <si>
    <t>Bahasa inggris ekonomi dan bisnis</t>
  </si>
  <si>
    <t>Bahasa inggris untuk belajar dan pembelajaran</t>
  </si>
  <si>
    <t>Akuntansi sektor publik</t>
  </si>
  <si>
    <t>C</t>
  </si>
  <si>
    <t>Matakuliah Penciri Prodi</t>
  </si>
  <si>
    <t>Pendidikan</t>
  </si>
  <si>
    <t>Desain pendidikan akuntansi non formal</t>
  </si>
  <si>
    <t>Akuntansi biaya I</t>
  </si>
  <si>
    <t>Skripsi</t>
  </si>
  <si>
    <t>KPL</t>
  </si>
  <si>
    <t>Perpajakan I</t>
  </si>
  <si>
    <t>Perpajakan II</t>
  </si>
  <si>
    <t>Metodologi penelitian kuantitatif</t>
  </si>
  <si>
    <t>Metodologi penelitian kualitatif</t>
  </si>
  <si>
    <t>Perencanaan pembelajaran</t>
  </si>
  <si>
    <t>Evaluasi pendidikan</t>
  </si>
  <si>
    <t>Pengembangan bahan ajar akuntansi</t>
  </si>
  <si>
    <t>Kemampuan dasar mengajar</t>
  </si>
  <si>
    <t>Strategi belajar mengajar akuntansi</t>
  </si>
  <si>
    <t>Pendidikan Agama</t>
  </si>
  <si>
    <t>Pendidikan Pancasila</t>
  </si>
  <si>
    <t>Pendidikan Kewarganegaraan</t>
  </si>
  <si>
    <t>Bahasa Indonesia Keilmuan</t>
  </si>
  <si>
    <t>Kewirausahaan</t>
  </si>
  <si>
    <t>Matakuliah Pilihan</t>
  </si>
  <si>
    <t>Akuntansi Syariah</t>
  </si>
  <si>
    <t>Akuntansi Perbankan</t>
  </si>
  <si>
    <t>Akuntansi Manajemen</t>
  </si>
  <si>
    <t>Manajemen Stratejik</t>
  </si>
  <si>
    <t>Analisa Laporan Keuangan</t>
  </si>
  <si>
    <t>Perencanaan Pajak</t>
  </si>
  <si>
    <t>Pengembangan media pembelajaran berbasis TIK</t>
  </si>
  <si>
    <t>Praktik Mengajar Sejawat</t>
  </si>
  <si>
    <t>Akuntansi biaya Lanjutan</t>
  </si>
  <si>
    <t>Manajemen keuangan I</t>
  </si>
  <si>
    <t>Manajemen Keuangan Lanjutan II</t>
  </si>
  <si>
    <t>FEKO691</t>
  </si>
  <si>
    <t>Prasyarat</t>
  </si>
  <si>
    <t>STRUKTUR KURIKULUM  TAHUN AJARAN 2017/2018</t>
  </si>
  <si>
    <t>No.</t>
  </si>
  <si>
    <t xml:space="preserve">A. </t>
  </si>
  <si>
    <t>Matakuliah Pengembangan</t>
  </si>
  <si>
    <t>Kepribadian (MPK)</t>
  </si>
  <si>
    <t>UMPK601</t>
  </si>
  <si>
    <t>Pendidikan Agama Islam*)</t>
  </si>
  <si>
    <r>
      <t>(</t>
    </r>
    <r>
      <rPr>
        <b/>
        <i/>
        <sz val="10"/>
        <color rgb="FF000000"/>
        <rFont val="Arial Narrow"/>
        <family val="2"/>
      </rPr>
      <t>Islamic Education)</t>
    </r>
  </si>
  <si>
    <t>UMPK602</t>
  </si>
  <si>
    <t>Pendidikan Agama Protestan*)</t>
  </si>
  <si>
    <t>2*)</t>
  </si>
  <si>
    <t>(Protestant Education)</t>
  </si>
  <si>
    <t>3.</t>
  </si>
  <si>
    <t>UMPK603</t>
  </si>
  <si>
    <t>Pendidikan Agama Katholik*)</t>
  </si>
  <si>
    <t>(Catholic Education)</t>
  </si>
  <si>
    <t>4.</t>
  </si>
  <si>
    <t>UMPK604</t>
  </si>
  <si>
    <t>Pendidikan Agama Hindu*)</t>
  </si>
  <si>
    <t>(Hindu Education)</t>
  </si>
  <si>
    <t>5.</t>
  </si>
  <si>
    <t>UMPK605</t>
  </si>
  <si>
    <t>Pendidikan Agama Budha*)</t>
  </si>
  <si>
    <t>(Buddhist Education)</t>
  </si>
  <si>
    <t>6.</t>
  </si>
  <si>
    <t>UMPK606</t>
  </si>
  <si>
    <t>(Pancasila Education)</t>
  </si>
  <si>
    <t>7.</t>
  </si>
  <si>
    <t>UMPK607</t>
  </si>
  <si>
    <t>(Citizenship Education)</t>
  </si>
  <si>
    <t>8.</t>
  </si>
  <si>
    <t>UMPK608</t>
  </si>
  <si>
    <t>(Academic Indonesian Language)</t>
  </si>
  <si>
    <t>Jumlah MPK Wajib Lulus</t>
  </si>
  <si>
    <r>
      <t xml:space="preserve">*) </t>
    </r>
    <r>
      <rPr>
        <i/>
        <sz val="10"/>
        <color rgb="FF000000"/>
        <rFont val="Arial Narrow"/>
        <family val="2"/>
      </rPr>
      <t>Ditempuh sesuai agamanya</t>
    </r>
    <r>
      <rPr>
        <sz val="10"/>
        <color rgb="FF000000"/>
        <rFont val="Arial Narrow"/>
        <family val="2"/>
      </rPr>
      <t>.</t>
    </r>
  </si>
  <si>
    <t>B.</t>
  </si>
  <si>
    <t>Matakuliah Keilmuan dan Ketrampilan (MKK)</t>
  </si>
  <si>
    <t>FEKO601</t>
  </si>
  <si>
    <t>Pengantar Ekonomi Mikro</t>
  </si>
  <si>
    <t>(Introduction to Micro Economics)</t>
  </si>
  <si>
    <t>FEKO602</t>
  </si>
  <si>
    <t>Pengantar Ekonomi Makro</t>
  </si>
  <si>
    <t>(Introduction to Macro Economics)</t>
  </si>
  <si>
    <t>FEKO603</t>
  </si>
  <si>
    <t>Pengantar Bisnis</t>
  </si>
  <si>
    <t>(Introduction to Business)</t>
  </si>
  <si>
    <t>FEKO604</t>
  </si>
  <si>
    <t>Pengantar Manajemen</t>
  </si>
  <si>
    <t>(Introduction to Management)</t>
  </si>
  <si>
    <t>FEKO605</t>
  </si>
  <si>
    <t>Pengantar Akuntansi I</t>
  </si>
  <si>
    <t>(Introduction to Accounting I)</t>
  </si>
  <si>
    <t>FEKO606</t>
  </si>
  <si>
    <t>Pengantar Akuntansi II</t>
  </si>
  <si>
    <t>(Introduction to Accounting II)</t>
  </si>
  <si>
    <t>FEKO607</t>
  </si>
  <si>
    <t>(Descriptive Statistics)</t>
  </si>
  <si>
    <t>FEKO608</t>
  </si>
  <si>
    <t>(Information and Communication Technology)</t>
  </si>
  <si>
    <t>FEKO609</t>
  </si>
  <si>
    <t>Bahasa Inggris Ekonomi dan Bisnis</t>
  </si>
  <si>
    <t>(Economic and Business English)</t>
  </si>
  <si>
    <t>FEKO610</t>
  </si>
  <si>
    <t>Matematika Ekonomi dan Bisnis</t>
  </si>
  <si>
    <t>(Economic and Business Mathematics)</t>
  </si>
  <si>
    <t>FEKO611</t>
  </si>
  <si>
    <t>Aspek Hukum Ekonomi dan Bisnis</t>
  </si>
  <si>
    <t>(Legal Aspects of Economic and Business)</t>
  </si>
  <si>
    <t>(Intermediate Accounting I)</t>
  </si>
  <si>
    <t>(Intermediate Accounting II)</t>
  </si>
  <si>
    <t>FEKO613</t>
  </si>
  <si>
    <t>Statistika Inferensial</t>
  </si>
  <si>
    <t>(Inferential Statistics)</t>
  </si>
  <si>
    <t>FEKO614</t>
  </si>
  <si>
    <t>Sistem Informasi Akuntansi</t>
  </si>
  <si>
    <t>(Accounting Information Systems)</t>
  </si>
  <si>
    <t>Manajemen Keuangan I</t>
  </si>
  <si>
    <t>Akuntansi Biaya I</t>
  </si>
  <si>
    <t>Akuntansi Biaya II</t>
  </si>
  <si>
    <t>(Management Accounting)</t>
  </si>
  <si>
    <t>(Budgeting)</t>
  </si>
  <si>
    <t>Akuntansi Sektor Publik</t>
  </si>
  <si>
    <t>(Public Sector Accounting)</t>
  </si>
  <si>
    <t>Komputer Akuntansi</t>
  </si>
  <si>
    <t>(Computerized Accounting)</t>
  </si>
  <si>
    <t>(Accounting Practices)</t>
  </si>
  <si>
    <t>Kewirausahan</t>
  </si>
  <si>
    <r>
      <t>(</t>
    </r>
    <r>
      <rPr>
        <b/>
        <i/>
        <sz val="10"/>
        <color rgb="FF000000"/>
        <rFont val="Arial Narrow"/>
        <family val="2"/>
      </rPr>
      <t>Entrepreneurship</t>
    </r>
    <r>
      <rPr>
        <b/>
        <sz val="10"/>
        <color rgb="FF000000"/>
        <rFont val="Arial Narrow"/>
        <family val="2"/>
      </rPr>
      <t>)</t>
    </r>
  </si>
  <si>
    <t>Jumlah MKB Pilihan Wajib Lulus 9 SKS</t>
  </si>
  <si>
    <t>Komprehensif dan Skripsi</t>
  </si>
  <si>
    <t>(Comprehension and Sarjana’s Thesis)</t>
  </si>
  <si>
    <t>UKKN690</t>
  </si>
  <si>
    <t>Kuliah Kerja Nyata (KKN) **)</t>
  </si>
  <si>
    <t>Sesuai Pedoman</t>
  </si>
  <si>
    <t>(Service to the Community Practices)</t>
  </si>
  <si>
    <t>Total SKS yang WAJIB Ditempuh</t>
  </si>
  <si>
    <t xml:space="preserve">PROGRAM STUDI : S1 PENDIDIKAN AKUNTANSI </t>
  </si>
  <si>
    <t>(Advanced Accounting)</t>
  </si>
  <si>
    <t>Manajemen Keuangan Lanjutan</t>
  </si>
  <si>
    <t>Metodologi Penelitian Kuantitatif</t>
  </si>
  <si>
    <t>Metodologi Penelitian Kualitatif</t>
  </si>
  <si>
    <t>(Introduction to Education)</t>
  </si>
  <si>
    <t>(Learner's Development)</t>
  </si>
  <si>
    <t>(Learning and Teaching)</t>
  </si>
  <si>
    <t>UMKK601</t>
  </si>
  <si>
    <t>UMKK602</t>
  </si>
  <si>
    <t>UMKK603</t>
  </si>
  <si>
    <t>PAKT601</t>
  </si>
  <si>
    <t>(Auditing)</t>
  </si>
  <si>
    <t>PAKT602</t>
  </si>
  <si>
    <t>(English For Learning and Teaching)</t>
  </si>
  <si>
    <t>PAKT603</t>
  </si>
  <si>
    <t>(Basic Teaching Skills)</t>
  </si>
  <si>
    <t>PAKT604</t>
  </si>
  <si>
    <t>PAKT605</t>
  </si>
  <si>
    <t>PAKT606</t>
  </si>
  <si>
    <t>(Teaching-Learning Strategies in Accounting)</t>
  </si>
  <si>
    <t>(Teaching Accounting Materials Development)</t>
  </si>
  <si>
    <t>PAKT607</t>
  </si>
  <si>
    <t>PAKT608</t>
  </si>
  <si>
    <t>PAKT610</t>
  </si>
  <si>
    <t>PAKT612</t>
  </si>
  <si>
    <t>(Educational Evaluation)</t>
  </si>
  <si>
    <t>PAKT615</t>
  </si>
  <si>
    <t>(Financial Management)</t>
  </si>
  <si>
    <t>PAKT619</t>
  </si>
  <si>
    <t>PAKT626</t>
  </si>
  <si>
    <t>PAKT618</t>
  </si>
  <si>
    <t>PAKT620</t>
  </si>
  <si>
    <t>(Banking Accounting)</t>
  </si>
  <si>
    <t>PAKT623</t>
  </si>
  <si>
    <t>PAKT632</t>
  </si>
  <si>
    <t>(Sharia Accounting)</t>
  </si>
  <si>
    <t>PAKT635</t>
  </si>
  <si>
    <t>(Financial Statement Analysis)</t>
  </si>
  <si>
    <t>UPPL701</t>
  </si>
  <si>
    <t>MKB Pilihan 18 SKS (Wajib Lulus 9 sks)</t>
  </si>
  <si>
    <t>ganti nama</t>
  </si>
  <si>
    <t>METPEN KUAL DAN KUAN</t>
  </si>
  <si>
    <t>(Strategic Management)</t>
  </si>
  <si>
    <t>Pengembangan media dan pembelajaran berbasis TIK</t>
  </si>
  <si>
    <t>(ICT-Based Media and Teaching Learning Development)</t>
  </si>
  <si>
    <t>(Teaching-Learning Planning)</t>
  </si>
  <si>
    <t>(Teaching Practices)</t>
  </si>
  <si>
    <t>(Advanced Financial Management)</t>
  </si>
  <si>
    <t>PAKT622</t>
  </si>
  <si>
    <t>PAKT617</t>
  </si>
  <si>
    <t>PAKT611</t>
  </si>
  <si>
    <t xml:space="preserve">Perpajakan </t>
  </si>
  <si>
    <t>Akuntansi Biaya</t>
  </si>
  <si>
    <t>(Cost Accounting)</t>
  </si>
  <si>
    <t>sks</t>
  </si>
  <si>
    <t>TOTAL SKS</t>
  </si>
  <si>
    <t xml:space="preserve">Praktikum Akuntansi </t>
  </si>
  <si>
    <t>Pengembangan Media dan Pembelajaran Inovatif Berbasis TIK</t>
  </si>
  <si>
    <t>Praktikum Perpajakan</t>
  </si>
  <si>
    <t>BU Primasa,</t>
  </si>
  <si>
    <t>Bu Sulikah</t>
  </si>
  <si>
    <t>Bu Mentari</t>
  </si>
  <si>
    <t>BU Betty</t>
  </si>
  <si>
    <t>Bu Nurika</t>
  </si>
  <si>
    <t>Bu Ika</t>
  </si>
  <si>
    <t>Bu Nujmatul</t>
  </si>
  <si>
    <t>Pak Arief</t>
  </si>
  <si>
    <t>Bu Dian S</t>
  </si>
  <si>
    <t>Bu Mika</t>
  </si>
  <si>
    <t>BU Endang</t>
  </si>
  <si>
    <t>Pak Sunaryanto</t>
  </si>
  <si>
    <t>Bu Yuli Widi</t>
  </si>
  <si>
    <t>Bu Fatma</t>
  </si>
  <si>
    <t>Bu Setya Ayu</t>
  </si>
  <si>
    <t>Pak Cipto</t>
  </si>
  <si>
    <t>Pak Bambang S</t>
  </si>
  <si>
    <t>Bu Sripuji</t>
  </si>
  <si>
    <t>BU Nujmatul</t>
  </si>
  <si>
    <t xml:space="preserve">(Taxation) </t>
  </si>
  <si>
    <t xml:space="preserve">(Taxation Practices) </t>
  </si>
  <si>
    <t>(Peer Teaching)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</si>
</sst>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4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rgb="FF0070C0"/>
      <name val="Arial Narrow"/>
      <family val="2"/>
    </font>
    <font>
      <b/>
      <sz val="10"/>
      <color rgb="FF7030A0"/>
      <name val="Arial Narrow"/>
      <family val="2"/>
    </font>
    <font>
      <b/>
      <sz val="10"/>
      <color theme="5" tint="-0.249977111117893"/>
      <name val="Arial Narrow"/>
      <family val="2"/>
    </font>
    <font>
      <sz val="10"/>
      <color theme="5" tint="-0.249977111117893"/>
      <name val="Arial Narrow"/>
      <family val="2"/>
    </font>
    <font>
      <sz val="11"/>
      <color theme="5" tint="-0.249977111117893"/>
      <name val="Calibri"/>
      <family val="2"/>
      <charset val="1"/>
      <scheme val="minor"/>
    </font>
    <font>
      <sz val="11"/>
      <color theme="5" tint="-0.249977111117893"/>
      <name val="Calibri"/>
      <family val="2"/>
      <scheme val="minor"/>
    </font>
    <font>
      <sz val="11"/>
      <color theme="5" tint="-0.499984740745262"/>
      <name val="Calibri"/>
      <family val="2"/>
      <charset val="1"/>
      <scheme val="minor"/>
    </font>
    <font>
      <sz val="11"/>
      <color theme="5" tint="-0.499984740745262"/>
      <name val="Calibri"/>
      <family val="2"/>
      <scheme val="minor"/>
    </font>
    <font>
      <b/>
      <sz val="10"/>
      <color rgb="FF92D05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b/>
      <i/>
      <sz val="10"/>
      <name val="Arial Narrow"/>
      <family val="2"/>
    </font>
    <font>
      <sz val="11"/>
      <color rgb="FFFF0000"/>
      <name val="Calibri"/>
      <family val="2"/>
      <scheme val="minor"/>
    </font>
    <font>
      <b/>
      <sz val="6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2" fillId="0" borderId="0" xfId="1"/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2" fillId="0" borderId="2" xfId="1" applyBorder="1"/>
    <xf numFmtId="0" fontId="2" fillId="0" borderId="3" xfId="1" applyBorder="1"/>
    <xf numFmtId="0" fontId="2" fillId="0" borderId="0" xfId="1" applyBorder="1"/>
    <xf numFmtId="0" fontId="4" fillId="0" borderId="0" xfId="1" applyFont="1" applyBorder="1" applyAlignment="1">
      <alignment vertical="center" wrapText="1"/>
    </xf>
    <xf numFmtId="0" fontId="5" fillId="0" borderId="0" xfId="1" applyFont="1"/>
    <xf numFmtId="0" fontId="4" fillId="0" borderId="0" xfId="1" applyFont="1" applyAlignment="1">
      <alignment horizontal="left" vertical="center"/>
    </xf>
    <xf numFmtId="0" fontId="20" fillId="0" borderId="0" xfId="1" applyFont="1"/>
    <xf numFmtId="0" fontId="21" fillId="0" borderId="0" xfId="1" applyFont="1" applyAlignment="1">
      <alignment vertical="center" wrapText="1"/>
    </xf>
    <xf numFmtId="0" fontId="22" fillId="0" borderId="0" xfId="1" applyFont="1"/>
    <xf numFmtId="0" fontId="23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/>
    <xf numFmtId="0" fontId="25" fillId="0" borderId="1" xfId="1" applyFont="1" applyBorder="1" applyAlignment="1">
      <alignment vertical="center" wrapText="1"/>
    </xf>
    <xf numFmtId="0" fontId="27" fillId="0" borderId="0" xfId="1" applyFont="1"/>
    <xf numFmtId="0" fontId="28" fillId="0" borderId="0" xfId="1" applyFont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0" fillId="0" borderId="1" xfId="0" applyFont="1" applyFill="1" applyBorder="1"/>
    <xf numFmtId="0" fontId="0" fillId="0" borderId="0" xfId="1" applyFont="1" applyAlignment="1">
      <alignment vertical="center" wrapText="1"/>
    </xf>
    <xf numFmtId="0" fontId="13" fillId="0" borderId="1" xfId="0" applyFont="1" applyFill="1" applyBorder="1"/>
    <xf numFmtId="0" fontId="30" fillId="0" borderId="1" xfId="0" applyFont="1" applyFill="1" applyBorder="1" applyAlignment="1">
      <alignment horizontal="left"/>
    </xf>
    <xf numFmtId="0" fontId="25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5" fillId="0" borderId="1" xfId="1" applyFont="1" applyBorder="1"/>
    <xf numFmtId="0" fontId="15" fillId="0" borderId="0" xfId="1" applyFont="1"/>
    <xf numFmtId="0" fontId="13" fillId="0" borderId="1" xfId="0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7" fillId="9" borderId="1" xfId="1" applyFont="1" applyFill="1" applyBorder="1" applyAlignment="1">
      <alignment vertical="center" wrapText="1"/>
    </xf>
    <xf numFmtId="0" fontId="25" fillId="9" borderId="1" xfId="1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/>
    </xf>
    <xf numFmtId="0" fontId="13" fillId="5" borderId="0" xfId="1" applyFont="1" applyFill="1"/>
    <xf numFmtId="0" fontId="7" fillId="5" borderId="1" xfId="1" applyFont="1" applyFill="1" applyBorder="1" applyAlignment="1">
      <alignment vertical="center" wrapText="1"/>
    </xf>
    <xf numFmtId="0" fontId="27" fillId="0" borderId="0" xfId="1" applyFont="1" applyAlignment="1">
      <alignment vertical="center"/>
    </xf>
    <xf numFmtId="0" fontId="13" fillId="0" borderId="5" xfId="0" applyFont="1" applyFill="1" applyBorder="1"/>
    <xf numFmtId="0" fontId="0" fillId="0" borderId="1" xfId="0" applyBorder="1" applyAlignment="1">
      <alignment wrapText="1"/>
    </xf>
    <xf numFmtId="0" fontId="29" fillId="0" borderId="1" xfId="1" applyFont="1" applyFill="1" applyBorder="1" applyAlignment="1">
      <alignment vertical="center" wrapText="1"/>
    </xf>
    <xf numFmtId="0" fontId="29" fillId="9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vertical="center"/>
    </xf>
    <xf numFmtId="0" fontId="29" fillId="7" borderId="0" xfId="1" applyFont="1" applyFill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0" xfId="1" applyFont="1"/>
    <xf numFmtId="0" fontId="7" fillId="0" borderId="1" xfId="1" applyFont="1" applyFill="1" applyBorder="1" applyAlignment="1">
      <alignment vertical="center" wrapText="1"/>
    </xf>
    <xf numFmtId="0" fontId="5" fillId="0" borderId="0" xfId="1" applyFont="1" applyFill="1"/>
    <xf numFmtId="0" fontId="4" fillId="0" borderId="0" xfId="1" applyFont="1" applyFill="1" applyAlignment="1">
      <alignment vertical="center" wrapText="1"/>
    </xf>
    <xf numFmtId="0" fontId="2" fillId="0" borderId="0" xfId="1" applyFill="1"/>
    <xf numFmtId="0" fontId="2" fillId="0" borderId="0" xfId="1" applyFill="1" applyBorder="1"/>
    <xf numFmtId="0" fontId="9" fillId="0" borderId="1" xfId="1" applyFont="1" applyFill="1" applyBorder="1" applyAlignment="1">
      <alignment vertical="center" wrapText="1"/>
    </xf>
    <xf numFmtId="0" fontId="29" fillId="0" borderId="4" xfId="1" applyFont="1" applyFill="1" applyBorder="1" applyAlignment="1">
      <alignment vertical="center" wrapText="1"/>
    </xf>
    <xf numFmtId="0" fontId="3" fillId="4" borderId="1" xfId="1" applyFont="1" applyFill="1" applyBorder="1"/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15" fillId="0" borderId="1" xfId="1" applyFont="1" applyFill="1" applyBorder="1"/>
    <xf numFmtId="0" fontId="15" fillId="0" borderId="0" xfId="1" applyFont="1" applyFill="1"/>
    <xf numFmtId="0" fontId="25" fillId="0" borderId="1" xfId="0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" fillId="0" borderId="2" xfId="1" applyFill="1" applyBorder="1"/>
    <xf numFmtId="0" fontId="2" fillId="0" borderId="3" xfId="1" applyFill="1" applyBorder="1"/>
    <xf numFmtId="0" fontId="25" fillId="0" borderId="1" xfId="1" applyFont="1" applyFill="1" applyBorder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2" fillId="0" borderId="0" xfId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right" vertical="center" wrapText="1"/>
    </xf>
    <xf numFmtId="0" fontId="7" fillId="6" borderId="1" xfId="1" applyFont="1" applyFill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left" vertical="center" wrapText="1"/>
    </xf>
    <xf numFmtId="0" fontId="31" fillId="0" borderId="5" xfId="1" applyFont="1" applyBorder="1" applyAlignment="1">
      <alignment horizontal="left" vertical="center" wrapText="1"/>
    </xf>
    <xf numFmtId="0" fontId="7" fillId="6" borderId="1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Normal="100" workbookViewId="0">
      <pane ySplit="5" topLeftCell="A21" activePane="bottomLeft" state="frozen"/>
      <selection pane="bottomLeft" activeCell="C70" sqref="C70"/>
    </sheetView>
  </sheetViews>
  <sheetFormatPr defaultRowHeight="15" x14ac:dyDescent="0.25"/>
  <cols>
    <col min="1" max="1" width="5" customWidth="1"/>
    <col min="3" max="3" width="44.85546875" customWidth="1"/>
    <col min="4" max="4" width="5.140625" customWidth="1"/>
    <col min="5" max="5" width="4.28515625" customWidth="1"/>
    <col min="6" max="8" width="4.7109375" customWidth="1"/>
    <col min="9" max="10" width="4.5703125" customWidth="1"/>
    <col min="11" max="11" width="4.42578125" customWidth="1"/>
    <col min="12" max="12" width="4.5703125" customWidth="1"/>
  </cols>
  <sheetData>
    <row r="1" spans="1:13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3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4" spans="1:13" x14ac:dyDescent="0.25">
      <c r="A4" s="106" t="s">
        <v>2</v>
      </c>
      <c r="B4" s="102" t="s">
        <v>3</v>
      </c>
      <c r="C4" s="102"/>
      <c r="D4" s="103" t="s">
        <v>6</v>
      </c>
      <c r="E4" s="102" t="s">
        <v>7</v>
      </c>
      <c r="F4" s="102"/>
      <c r="G4" s="102"/>
      <c r="H4" s="102"/>
      <c r="I4" s="102"/>
      <c r="J4" s="102"/>
      <c r="K4" s="102"/>
      <c r="L4" s="102"/>
      <c r="M4" s="104" t="s">
        <v>74</v>
      </c>
    </row>
    <row r="5" spans="1:13" x14ac:dyDescent="0.25">
      <c r="A5" s="106"/>
      <c r="B5" s="4" t="s">
        <v>4</v>
      </c>
      <c r="C5" s="4" t="s">
        <v>5</v>
      </c>
      <c r="D5" s="103"/>
      <c r="E5" s="5">
        <v>1</v>
      </c>
      <c r="F5" s="4">
        <v>2</v>
      </c>
      <c r="G5" s="5">
        <v>3</v>
      </c>
      <c r="H5" s="4">
        <v>4</v>
      </c>
      <c r="I5" s="5">
        <v>5</v>
      </c>
      <c r="J5" s="4">
        <v>6</v>
      </c>
      <c r="K5" s="5">
        <v>7</v>
      </c>
      <c r="L5" s="4">
        <v>8</v>
      </c>
      <c r="M5" s="104"/>
    </row>
    <row r="6" spans="1:13" x14ac:dyDescent="0.25">
      <c r="A6" s="3" t="s">
        <v>8</v>
      </c>
      <c r="B6" s="3" t="s">
        <v>10</v>
      </c>
      <c r="C6" s="3"/>
      <c r="D6" s="1"/>
      <c r="E6" s="2"/>
      <c r="F6" s="1"/>
      <c r="G6" s="2"/>
      <c r="H6" s="1"/>
      <c r="I6" s="2"/>
      <c r="J6" s="1"/>
      <c r="K6" s="2"/>
      <c r="L6" s="1"/>
    </row>
    <row r="7" spans="1:13" x14ac:dyDescent="0.25">
      <c r="A7" s="3"/>
      <c r="B7" s="105" t="s">
        <v>27</v>
      </c>
      <c r="C7" s="105"/>
      <c r="D7" s="1"/>
      <c r="E7" s="2"/>
      <c r="F7" s="1"/>
      <c r="G7" s="2"/>
      <c r="H7" s="1"/>
      <c r="I7" s="2"/>
      <c r="J7" s="1"/>
      <c r="K7" s="2"/>
      <c r="L7" s="1"/>
    </row>
    <row r="8" spans="1:13" x14ac:dyDescent="0.25">
      <c r="A8" s="3">
        <v>1</v>
      </c>
      <c r="B8" s="6"/>
      <c r="C8" s="9" t="s">
        <v>56</v>
      </c>
      <c r="D8" s="1">
        <v>2</v>
      </c>
      <c r="E8" s="2">
        <v>2</v>
      </c>
      <c r="F8" s="1"/>
      <c r="G8" s="2"/>
      <c r="H8" s="1"/>
      <c r="I8" s="2"/>
      <c r="J8" s="1"/>
      <c r="K8" s="2"/>
      <c r="L8" s="1"/>
    </row>
    <row r="9" spans="1:13" x14ac:dyDescent="0.25">
      <c r="A9" s="3">
        <v>2</v>
      </c>
      <c r="B9" s="6"/>
      <c r="C9" s="6" t="s">
        <v>57</v>
      </c>
      <c r="D9" s="1">
        <v>2</v>
      </c>
      <c r="E9" s="2"/>
      <c r="F9" s="1">
        <v>2</v>
      </c>
      <c r="G9" s="2"/>
      <c r="H9" s="1"/>
      <c r="I9" s="2"/>
      <c r="J9" s="1"/>
      <c r="K9" s="2"/>
      <c r="L9" s="1"/>
    </row>
    <row r="10" spans="1:13" x14ac:dyDescent="0.25">
      <c r="A10" s="3">
        <v>3</v>
      </c>
      <c r="B10" s="6"/>
      <c r="C10" s="6" t="s">
        <v>58</v>
      </c>
      <c r="D10" s="1">
        <v>2</v>
      </c>
      <c r="E10" s="2"/>
      <c r="F10" s="1">
        <v>2</v>
      </c>
      <c r="G10" s="2"/>
      <c r="H10" s="1"/>
      <c r="I10" s="2"/>
      <c r="J10" s="1"/>
      <c r="K10" s="2"/>
      <c r="L10" s="1"/>
    </row>
    <row r="11" spans="1:13" x14ac:dyDescent="0.25">
      <c r="A11" s="3">
        <v>4</v>
      </c>
      <c r="B11" s="6"/>
      <c r="C11" s="6" t="s">
        <v>59</v>
      </c>
      <c r="D11" s="1">
        <v>2</v>
      </c>
      <c r="E11" s="2"/>
      <c r="F11" s="1"/>
      <c r="G11" s="2">
        <v>2</v>
      </c>
      <c r="H11" s="1"/>
      <c r="I11" s="2"/>
      <c r="J11" s="1"/>
      <c r="K11" s="2"/>
      <c r="L11" s="1"/>
    </row>
    <row r="12" spans="1:13" x14ac:dyDescent="0.25">
      <c r="A12" s="3">
        <v>5</v>
      </c>
      <c r="B12" s="3"/>
      <c r="C12" s="11" t="s">
        <v>17</v>
      </c>
      <c r="D12" s="1">
        <v>3</v>
      </c>
      <c r="E12" s="2">
        <v>3</v>
      </c>
      <c r="F12" s="1"/>
      <c r="G12" s="2"/>
      <c r="H12" s="1"/>
      <c r="I12" s="2"/>
      <c r="J12" s="1"/>
      <c r="K12" s="2"/>
      <c r="L12" s="1"/>
    </row>
    <row r="13" spans="1:13" x14ac:dyDescent="0.25">
      <c r="A13" s="3">
        <v>6</v>
      </c>
      <c r="B13" s="3"/>
      <c r="C13" s="11" t="s">
        <v>18</v>
      </c>
      <c r="D13" s="1">
        <v>3</v>
      </c>
      <c r="E13" s="2"/>
      <c r="F13" s="1">
        <v>3</v>
      </c>
      <c r="G13" s="2"/>
      <c r="H13" s="1"/>
      <c r="I13" s="2"/>
      <c r="J13" s="1"/>
      <c r="K13" s="2"/>
      <c r="L13" s="1"/>
    </row>
    <row r="14" spans="1:13" x14ac:dyDescent="0.25">
      <c r="A14" s="3">
        <v>7</v>
      </c>
      <c r="B14" s="3"/>
      <c r="C14" s="11" t="s">
        <v>19</v>
      </c>
      <c r="D14" s="1">
        <v>3</v>
      </c>
      <c r="E14" s="2"/>
      <c r="F14" s="1"/>
      <c r="G14" s="2">
        <v>3</v>
      </c>
      <c r="H14" s="1"/>
      <c r="I14" s="2"/>
      <c r="J14" s="1"/>
      <c r="K14" s="2"/>
      <c r="L14" s="1"/>
    </row>
    <row r="15" spans="1:13" x14ac:dyDescent="0.25">
      <c r="A15" s="3">
        <v>8</v>
      </c>
      <c r="B15" s="3"/>
      <c r="C15" s="11" t="s">
        <v>20</v>
      </c>
      <c r="D15" s="1">
        <v>3</v>
      </c>
      <c r="E15" s="2"/>
      <c r="F15" s="1"/>
      <c r="G15" s="2"/>
      <c r="H15" s="1">
        <v>3</v>
      </c>
      <c r="I15" s="2"/>
      <c r="J15" s="1"/>
      <c r="K15" s="2"/>
      <c r="L15" s="1"/>
    </row>
    <row r="16" spans="1:13" x14ac:dyDescent="0.25">
      <c r="A16" s="3">
        <v>9</v>
      </c>
      <c r="B16" s="3"/>
      <c r="C16" s="11" t="s">
        <v>21</v>
      </c>
      <c r="D16" s="1">
        <v>3</v>
      </c>
      <c r="E16" s="2"/>
      <c r="F16" s="1"/>
      <c r="G16" s="2"/>
      <c r="H16" s="1"/>
      <c r="I16" s="2">
        <v>3</v>
      </c>
      <c r="J16" s="1"/>
      <c r="K16" s="2"/>
      <c r="L16" s="1"/>
    </row>
    <row r="17" spans="1:12" x14ac:dyDescent="0.25">
      <c r="A17" s="3">
        <v>12</v>
      </c>
      <c r="B17" s="3"/>
      <c r="C17" s="11" t="s">
        <v>39</v>
      </c>
      <c r="D17" s="1">
        <v>3</v>
      </c>
      <c r="E17" s="2"/>
      <c r="F17" s="1"/>
      <c r="G17" s="2"/>
      <c r="H17" s="1"/>
      <c r="I17" s="2"/>
      <c r="J17" s="1">
        <v>4</v>
      </c>
      <c r="K17" s="2"/>
      <c r="L17" s="1"/>
    </row>
    <row r="18" spans="1:12" x14ac:dyDescent="0.25">
      <c r="A18" s="3">
        <v>13</v>
      </c>
      <c r="B18" s="3"/>
      <c r="C18" s="11" t="s">
        <v>22</v>
      </c>
      <c r="D18" s="1">
        <v>3</v>
      </c>
      <c r="E18" s="2"/>
      <c r="F18" s="1"/>
      <c r="G18" s="2"/>
      <c r="H18" s="1">
        <v>3</v>
      </c>
      <c r="I18" s="2"/>
      <c r="J18" s="1"/>
      <c r="K18" s="2"/>
      <c r="L18" s="1"/>
    </row>
    <row r="19" spans="1:12" x14ac:dyDescent="0.25">
      <c r="A19" s="3">
        <v>14</v>
      </c>
      <c r="B19" s="3"/>
      <c r="C19" s="11" t="s">
        <v>23</v>
      </c>
      <c r="D19" s="1">
        <v>3</v>
      </c>
      <c r="E19" s="2"/>
      <c r="F19" s="1"/>
      <c r="G19" s="2"/>
      <c r="H19" s="1"/>
      <c r="I19" s="2">
        <v>3</v>
      </c>
      <c r="J19" s="1"/>
      <c r="K19" s="2"/>
      <c r="L19" s="1"/>
    </row>
    <row r="20" spans="1:12" x14ac:dyDescent="0.25">
      <c r="A20" s="3">
        <v>15</v>
      </c>
      <c r="B20" s="3"/>
      <c r="C20" s="11" t="s">
        <v>24</v>
      </c>
      <c r="D20" s="1">
        <v>3</v>
      </c>
      <c r="E20" s="2"/>
      <c r="F20" s="1"/>
      <c r="G20" s="2"/>
      <c r="H20" s="1"/>
      <c r="I20" s="2"/>
      <c r="J20" s="1">
        <v>3</v>
      </c>
      <c r="K20" s="2"/>
      <c r="L20" s="1"/>
    </row>
    <row r="21" spans="1:12" x14ac:dyDescent="0.25">
      <c r="A21" s="3">
        <v>16</v>
      </c>
      <c r="B21" s="3"/>
      <c r="C21" s="11" t="s">
        <v>25</v>
      </c>
      <c r="D21" s="1">
        <v>3</v>
      </c>
      <c r="E21" s="2"/>
      <c r="F21" s="1"/>
      <c r="G21" s="2"/>
      <c r="H21" s="1"/>
      <c r="I21" s="2">
        <v>3</v>
      </c>
      <c r="J21" s="1"/>
      <c r="K21" s="2"/>
      <c r="L21" s="1"/>
    </row>
    <row r="22" spans="1:12" x14ac:dyDescent="0.25">
      <c r="A22" s="3">
        <v>18</v>
      </c>
      <c r="B22" s="3"/>
      <c r="C22" s="12" t="s">
        <v>44</v>
      </c>
      <c r="D22" s="1">
        <v>3</v>
      </c>
      <c r="E22" s="2"/>
      <c r="F22" s="1"/>
      <c r="G22" s="2">
        <v>3</v>
      </c>
      <c r="H22" s="1"/>
      <c r="I22" s="2"/>
      <c r="J22" s="1"/>
      <c r="K22" s="2"/>
      <c r="L22" s="1"/>
    </row>
    <row r="23" spans="1:12" x14ac:dyDescent="0.25">
      <c r="A23" s="3">
        <v>19</v>
      </c>
      <c r="B23" s="3"/>
      <c r="C23" s="12" t="s">
        <v>70</v>
      </c>
      <c r="D23" s="1">
        <v>3</v>
      </c>
      <c r="E23" s="2"/>
      <c r="F23" s="1"/>
      <c r="G23" s="2"/>
      <c r="H23" s="1">
        <v>3</v>
      </c>
      <c r="I23" s="2"/>
      <c r="J23" s="1"/>
      <c r="K23" s="2"/>
      <c r="L23" s="1"/>
    </row>
    <row r="24" spans="1:12" x14ac:dyDescent="0.25">
      <c r="A24" s="7"/>
      <c r="B24" s="7" t="s">
        <v>61</v>
      </c>
      <c r="C24" s="7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7">
        <v>1</v>
      </c>
      <c r="B25" s="7"/>
      <c r="C25" s="11" t="s">
        <v>62</v>
      </c>
      <c r="D25" s="8">
        <v>2</v>
      </c>
      <c r="E25" s="8"/>
      <c r="F25" s="8">
        <v>2</v>
      </c>
      <c r="G25" s="8"/>
      <c r="H25" s="8"/>
      <c r="I25" s="8"/>
      <c r="J25" s="8"/>
      <c r="K25" s="8"/>
      <c r="L25" s="8"/>
    </row>
    <row r="26" spans="1:12" x14ac:dyDescent="0.25">
      <c r="A26" s="7">
        <v>2</v>
      </c>
      <c r="B26" s="7"/>
      <c r="C26" s="11" t="s">
        <v>63</v>
      </c>
      <c r="D26" s="8">
        <v>2</v>
      </c>
      <c r="E26" s="8"/>
      <c r="F26" s="8"/>
      <c r="G26" s="8">
        <v>2</v>
      </c>
      <c r="H26" s="8"/>
      <c r="I26" s="8"/>
      <c r="J26" s="8"/>
      <c r="K26" s="8"/>
      <c r="L26" s="8"/>
    </row>
    <row r="27" spans="1:12" x14ac:dyDescent="0.25">
      <c r="A27" s="7">
        <v>3</v>
      </c>
      <c r="B27" s="7"/>
      <c r="C27" s="12" t="s">
        <v>64</v>
      </c>
      <c r="D27" s="8">
        <v>3</v>
      </c>
      <c r="E27" s="8"/>
      <c r="F27" s="8"/>
      <c r="G27" s="8"/>
      <c r="H27" s="8"/>
      <c r="I27" s="8">
        <v>3</v>
      </c>
      <c r="J27" s="8"/>
      <c r="K27" s="8"/>
      <c r="L27" s="8"/>
    </row>
    <row r="28" spans="1:12" x14ac:dyDescent="0.25">
      <c r="A28" s="7">
        <v>4</v>
      </c>
      <c r="B28" s="7"/>
      <c r="C28" s="12" t="s">
        <v>26</v>
      </c>
      <c r="D28" s="8">
        <v>3</v>
      </c>
      <c r="E28" s="8"/>
      <c r="F28" s="8"/>
      <c r="G28" s="8"/>
      <c r="H28" s="8"/>
      <c r="I28" s="8">
        <v>3</v>
      </c>
      <c r="J28" s="8"/>
      <c r="K28" s="8"/>
      <c r="L28" s="8"/>
    </row>
    <row r="29" spans="1:12" x14ac:dyDescent="0.25">
      <c r="A29" s="7">
        <v>5</v>
      </c>
      <c r="B29" s="7"/>
      <c r="C29" s="11" t="s">
        <v>66</v>
      </c>
      <c r="D29" s="8">
        <v>2</v>
      </c>
      <c r="E29" s="8"/>
      <c r="F29" s="8"/>
      <c r="G29" s="8"/>
      <c r="H29" s="8"/>
      <c r="I29" s="8"/>
      <c r="J29" s="8">
        <v>2</v>
      </c>
      <c r="K29" s="8"/>
      <c r="L29" s="8"/>
    </row>
    <row r="30" spans="1:12" x14ac:dyDescent="0.25">
      <c r="A30" s="3"/>
      <c r="B30" s="3"/>
      <c r="C30" s="3"/>
      <c r="D30" s="1"/>
      <c r="E30" s="2"/>
      <c r="F30" s="1"/>
      <c r="G30" s="2"/>
      <c r="H30" s="1"/>
      <c r="I30" s="2"/>
      <c r="J30" s="1"/>
      <c r="K30" s="2"/>
      <c r="L30" s="1"/>
    </row>
    <row r="31" spans="1:12" x14ac:dyDescent="0.25">
      <c r="A31" s="3"/>
      <c r="B31" s="105" t="s">
        <v>28</v>
      </c>
      <c r="C31" s="105"/>
      <c r="D31" s="1"/>
      <c r="E31" s="2"/>
      <c r="F31" s="1"/>
      <c r="G31" s="2"/>
      <c r="H31" s="1"/>
      <c r="I31" s="2"/>
      <c r="J31" s="1"/>
      <c r="K31" s="2"/>
      <c r="L31" s="1"/>
    </row>
    <row r="32" spans="1:12" x14ac:dyDescent="0.25">
      <c r="A32" s="3">
        <v>1</v>
      </c>
      <c r="B32" s="3"/>
      <c r="C32" s="10" t="s">
        <v>13</v>
      </c>
      <c r="D32" s="1">
        <v>3</v>
      </c>
      <c r="E32" s="2"/>
      <c r="F32" s="1">
        <v>3</v>
      </c>
      <c r="G32" s="2"/>
      <c r="H32" s="1"/>
      <c r="I32" s="2"/>
      <c r="J32" s="1"/>
      <c r="K32" s="2"/>
      <c r="L32" s="1"/>
    </row>
    <row r="33" spans="1:12" x14ac:dyDescent="0.25">
      <c r="A33" s="3">
        <v>2</v>
      </c>
      <c r="B33" s="3"/>
      <c r="C33" s="10" t="s">
        <v>14</v>
      </c>
      <c r="D33" s="1">
        <v>3</v>
      </c>
      <c r="E33" s="2"/>
      <c r="F33" s="1"/>
      <c r="G33" s="2">
        <v>3</v>
      </c>
      <c r="H33" s="1"/>
      <c r="I33" s="2"/>
      <c r="J33" s="1"/>
      <c r="K33" s="2"/>
      <c r="L33" s="1"/>
    </row>
    <row r="34" spans="1:12" x14ac:dyDescent="0.25">
      <c r="A34" s="3">
        <v>3</v>
      </c>
      <c r="B34" s="3"/>
      <c r="C34" s="10" t="s">
        <v>15</v>
      </c>
      <c r="D34" s="1">
        <v>3</v>
      </c>
      <c r="E34" s="2">
        <v>3</v>
      </c>
      <c r="F34" s="1"/>
      <c r="G34" s="2"/>
      <c r="H34" s="1"/>
      <c r="I34" s="2"/>
      <c r="J34" s="1"/>
      <c r="K34" s="2"/>
      <c r="L34" s="1"/>
    </row>
    <row r="35" spans="1:12" x14ac:dyDescent="0.25">
      <c r="A35" s="3">
        <v>4</v>
      </c>
      <c r="B35" s="3"/>
      <c r="C35" s="10" t="s">
        <v>16</v>
      </c>
      <c r="D35" s="1">
        <v>3</v>
      </c>
      <c r="E35" s="2"/>
      <c r="F35" s="1">
        <v>3</v>
      </c>
      <c r="G35" s="2"/>
      <c r="H35" s="1"/>
      <c r="I35" s="2"/>
      <c r="J35" s="1"/>
      <c r="K35" s="2"/>
      <c r="L35" s="1"/>
    </row>
    <row r="36" spans="1:12" x14ac:dyDescent="0.25">
      <c r="A36" s="3">
        <v>5</v>
      </c>
      <c r="B36" s="3"/>
      <c r="C36" s="10" t="s">
        <v>47</v>
      </c>
      <c r="D36" s="1">
        <v>3</v>
      </c>
      <c r="E36" s="2"/>
      <c r="F36" s="1">
        <v>3</v>
      </c>
      <c r="G36" s="2"/>
      <c r="H36" s="1"/>
      <c r="I36" s="2"/>
      <c r="J36" s="1"/>
      <c r="K36" s="2"/>
      <c r="L36" s="1"/>
    </row>
    <row r="37" spans="1:12" x14ac:dyDescent="0.25">
      <c r="A37" s="3"/>
      <c r="B37" s="3"/>
      <c r="C37" s="10" t="s">
        <v>48</v>
      </c>
      <c r="D37" s="1">
        <v>3</v>
      </c>
      <c r="E37" s="2"/>
      <c r="F37" s="1"/>
      <c r="G37" s="2"/>
      <c r="H37" s="1">
        <v>3</v>
      </c>
      <c r="I37" s="2"/>
      <c r="J37" s="1"/>
      <c r="K37" s="2"/>
      <c r="L37" s="1"/>
    </row>
    <row r="38" spans="1:12" x14ac:dyDescent="0.25">
      <c r="A38" s="7"/>
      <c r="B38" s="7" t="s">
        <v>61</v>
      </c>
      <c r="C38" s="7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7">
        <v>1</v>
      </c>
      <c r="B39" s="7"/>
      <c r="C39" s="10" t="s">
        <v>67</v>
      </c>
      <c r="D39" s="8">
        <v>2</v>
      </c>
      <c r="E39" s="8"/>
      <c r="F39" s="8"/>
      <c r="G39" s="8"/>
      <c r="H39" s="8"/>
      <c r="I39" s="8"/>
      <c r="J39" s="8">
        <v>2</v>
      </c>
      <c r="K39" s="8"/>
      <c r="L39" s="8"/>
    </row>
    <row r="40" spans="1:12" x14ac:dyDescent="0.25">
      <c r="A40" s="3"/>
      <c r="B40" s="105" t="s">
        <v>29</v>
      </c>
      <c r="C40" s="105"/>
      <c r="D40" s="1"/>
      <c r="E40" s="2"/>
      <c r="F40" s="1"/>
      <c r="G40" s="2"/>
      <c r="H40" s="1"/>
      <c r="I40" s="2"/>
      <c r="J40" s="1"/>
      <c r="K40" s="2"/>
      <c r="L40" s="1"/>
    </row>
    <row r="41" spans="1:12" x14ac:dyDescent="0.25">
      <c r="A41" s="3">
        <v>1</v>
      </c>
      <c r="B41" s="3"/>
      <c r="C41" s="10" t="s">
        <v>30</v>
      </c>
      <c r="D41" s="1">
        <v>3</v>
      </c>
      <c r="E41" s="2">
        <v>3</v>
      </c>
      <c r="F41" s="1"/>
      <c r="G41" s="2"/>
      <c r="H41" s="1"/>
      <c r="I41" s="2"/>
      <c r="J41" s="1"/>
      <c r="K41" s="2"/>
      <c r="L41" s="1"/>
    </row>
    <row r="42" spans="1:12" x14ac:dyDescent="0.25">
      <c r="A42" s="3">
        <v>2</v>
      </c>
      <c r="B42" s="3"/>
      <c r="C42" s="10" t="s">
        <v>31</v>
      </c>
      <c r="D42" s="1">
        <v>3</v>
      </c>
      <c r="E42" s="2">
        <v>3</v>
      </c>
      <c r="F42" s="1"/>
      <c r="G42" s="2"/>
      <c r="H42" s="1"/>
      <c r="I42" s="2"/>
      <c r="J42" s="1"/>
      <c r="K42" s="2"/>
      <c r="L42" s="1"/>
    </row>
    <row r="43" spans="1:12" x14ac:dyDescent="0.25">
      <c r="A43" s="3">
        <v>3</v>
      </c>
      <c r="B43" s="3"/>
      <c r="C43" s="10" t="s">
        <v>71</v>
      </c>
      <c r="D43" s="1">
        <v>3</v>
      </c>
      <c r="E43" s="2"/>
      <c r="F43" s="1"/>
      <c r="G43" s="2"/>
      <c r="H43" s="1">
        <v>3</v>
      </c>
      <c r="I43" s="2"/>
      <c r="J43" s="1"/>
      <c r="K43" s="2"/>
      <c r="L43" s="1"/>
    </row>
    <row r="44" spans="1:12" x14ac:dyDescent="0.25">
      <c r="A44" s="7"/>
      <c r="B44" s="7" t="s">
        <v>61</v>
      </c>
      <c r="C44" s="7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7">
        <v>1</v>
      </c>
      <c r="B45" s="7"/>
      <c r="C45" s="10" t="s">
        <v>60</v>
      </c>
      <c r="D45" s="8">
        <v>3</v>
      </c>
      <c r="E45" s="8"/>
      <c r="F45" s="8"/>
      <c r="G45" s="8">
        <v>3</v>
      </c>
      <c r="H45" s="8"/>
      <c r="I45" s="8"/>
      <c r="J45" s="8"/>
      <c r="K45" s="8"/>
      <c r="L45" s="8"/>
    </row>
    <row r="46" spans="1:12" x14ac:dyDescent="0.25">
      <c r="A46" s="7">
        <v>2</v>
      </c>
      <c r="B46" s="7"/>
      <c r="C46" s="10" t="s">
        <v>72</v>
      </c>
      <c r="D46" s="8">
        <v>3</v>
      </c>
      <c r="E46" s="8"/>
      <c r="F46" s="8"/>
      <c r="G46" s="8"/>
      <c r="H46" s="8"/>
      <c r="I46" s="8">
        <v>3</v>
      </c>
      <c r="J46" s="8"/>
      <c r="K46" s="8"/>
      <c r="L46" s="8"/>
    </row>
    <row r="47" spans="1:12" x14ac:dyDescent="0.25">
      <c r="A47" s="7">
        <v>3</v>
      </c>
      <c r="B47" s="7"/>
      <c r="C47" s="10" t="s">
        <v>65</v>
      </c>
      <c r="D47" s="8">
        <v>3</v>
      </c>
      <c r="E47" s="8"/>
      <c r="F47" s="8"/>
      <c r="G47" s="8"/>
      <c r="H47" s="8">
        <v>3</v>
      </c>
      <c r="I47" s="8"/>
      <c r="J47" s="8"/>
      <c r="K47" s="8"/>
      <c r="L47" s="8"/>
    </row>
    <row r="48" spans="1:12" x14ac:dyDescent="0.25">
      <c r="A48" s="3"/>
      <c r="B48" s="105" t="s">
        <v>42</v>
      </c>
      <c r="C48" s="105"/>
      <c r="D48" s="1"/>
      <c r="E48" s="2"/>
      <c r="F48" s="1"/>
      <c r="G48" s="2"/>
      <c r="H48" s="1"/>
      <c r="I48" s="2"/>
      <c r="J48" s="1"/>
      <c r="K48" s="2"/>
      <c r="L48" s="1"/>
    </row>
    <row r="49" spans="1:12" x14ac:dyDescent="0.25">
      <c r="A49" s="3">
        <v>1</v>
      </c>
      <c r="B49" s="3"/>
      <c r="C49" s="13" t="s">
        <v>9</v>
      </c>
      <c r="D49" s="1">
        <v>3</v>
      </c>
      <c r="E49" s="2">
        <v>3</v>
      </c>
      <c r="F49" s="1"/>
      <c r="G49" s="2"/>
      <c r="H49" s="1"/>
      <c r="I49" s="2"/>
      <c r="J49" s="1"/>
      <c r="K49" s="2"/>
      <c r="L49" s="1"/>
    </row>
    <row r="50" spans="1:12" x14ac:dyDescent="0.25">
      <c r="A50" s="3">
        <v>2</v>
      </c>
      <c r="B50" s="3"/>
      <c r="C50" s="13" t="s">
        <v>11</v>
      </c>
      <c r="D50" s="1">
        <v>3</v>
      </c>
      <c r="E50" s="2"/>
      <c r="F50" s="1">
        <v>3</v>
      </c>
      <c r="G50" s="2"/>
      <c r="H50" s="1"/>
      <c r="I50" s="2"/>
      <c r="J50" s="1"/>
      <c r="K50" s="2"/>
      <c r="L50" s="1"/>
    </row>
    <row r="51" spans="1:12" x14ac:dyDescent="0.25">
      <c r="A51" s="3">
        <v>3</v>
      </c>
      <c r="B51" s="3"/>
      <c r="C51" s="13" t="s">
        <v>12</v>
      </c>
      <c r="D51" s="1">
        <v>3</v>
      </c>
      <c r="E51" s="2"/>
      <c r="F51" s="1"/>
      <c r="G51" s="2">
        <v>3</v>
      </c>
      <c r="H51" s="1"/>
      <c r="I51" s="2"/>
      <c r="J51" s="1"/>
      <c r="K51" s="2"/>
      <c r="L51" s="1"/>
    </row>
    <row r="52" spans="1:12" x14ac:dyDescent="0.25">
      <c r="A52" s="3">
        <v>4</v>
      </c>
      <c r="B52" s="3"/>
      <c r="C52" s="14" t="s">
        <v>55</v>
      </c>
      <c r="D52" s="1">
        <v>3</v>
      </c>
      <c r="E52" s="2"/>
      <c r="F52" s="1"/>
      <c r="G52" s="2"/>
      <c r="H52" s="1">
        <v>3</v>
      </c>
      <c r="I52" s="2"/>
      <c r="J52" s="1"/>
      <c r="K52" s="2"/>
      <c r="L52" s="1"/>
    </row>
    <row r="53" spans="1:12" x14ac:dyDescent="0.25">
      <c r="A53" s="3">
        <v>5</v>
      </c>
      <c r="B53" s="3"/>
      <c r="C53" s="3" t="s">
        <v>54</v>
      </c>
      <c r="D53" s="1">
        <v>3</v>
      </c>
      <c r="E53" s="2"/>
      <c r="F53" s="1"/>
      <c r="G53" s="2">
        <v>3</v>
      </c>
      <c r="H53" s="1"/>
      <c r="I53" s="2"/>
      <c r="J53" s="1"/>
      <c r="K53" s="2"/>
      <c r="L53" s="1"/>
    </row>
    <row r="54" spans="1:12" x14ac:dyDescent="0.25">
      <c r="A54" s="3">
        <v>6</v>
      </c>
      <c r="B54" s="3"/>
      <c r="C54" s="3" t="s">
        <v>53</v>
      </c>
      <c r="D54" s="1">
        <v>3</v>
      </c>
      <c r="E54" s="2"/>
      <c r="F54" s="1"/>
      <c r="G54" s="2"/>
      <c r="H54" s="1"/>
      <c r="I54" s="2">
        <v>3</v>
      </c>
      <c r="J54" s="1"/>
      <c r="K54" s="2"/>
      <c r="L54" s="1"/>
    </row>
    <row r="55" spans="1:12" x14ac:dyDescent="0.25">
      <c r="A55" s="3">
        <v>7</v>
      </c>
      <c r="B55" s="3"/>
      <c r="C55" s="3" t="s">
        <v>52</v>
      </c>
      <c r="D55" s="1">
        <v>3</v>
      </c>
      <c r="E55" s="2"/>
      <c r="F55" s="1"/>
      <c r="G55" s="2"/>
      <c r="H55" s="1"/>
      <c r="I55" s="2">
        <v>3</v>
      </c>
      <c r="J55" s="1"/>
      <c r="K55" s="2"/>
      <c r="L55" s="1"/>
    </row>
    <row r="56" spans="1:12" x14ac:dyDescent="0.25">
      <c r="A56" s="3">
        <v>8</v>
      </c>
      <c r="B56" s="3"/>
      <c r="C56" s="3" t="s">
        <v>51</v>
      </c>
      <c r="D56" s="1">
        <v>3</v>
      </c>
      <c r="E56" s="2"/>
      <c r="F56" s="1"/>
      <c r="G56" s="2"/>
      <c r="H56" s="1"/>
      <c r="I56" s="2"/>
      <c r="J56" s="1">
        <v>3</v>
      </c>
      <c r="K56" s="2"/>
      <c r="L56" s="1"/>
    </row>
    <row r="57" spans="1:12" x14ac:dyDescent="0.25">
      <c r="A57" s="3">
        <v>9</v>
      </c>
      <c r="B57" s="3"/>
      <c r="C57" s="3" t="s">
        <v>46</v>
      </c>
      <c r="D57" s="1">
        <v>4</v>
      </c>
      <c r="E57" s="2"/>
      <c r="F57" s="1"/>
      <c r="G57" s="2"/>
      <c r="H57" s="1"/>
      <c r="I57" s="2"/>
      <c r="J57" s="1"/>
      <c r="K57" s="2">
        <v>4</v>
      </c>
      <c r="L57" s="1"/>
    </row>
    <row r="59" spans="1:12" x14ac:dyDescent="0.25">
      <c r="A59" s="3" t="s">
        <v>32</v>
      </c>
      <c r="B59" s="105" t="s">
        <v>33</v>
      </c>
      <c r="C59" s="105"/>
      <c r="D59" s="1"/>
      <c r="E59" s="2"/>
      <c r="F59" s="1"/>
      <c r="G59" s="2"/>
      <c r="H59" s="1"/>
      <c r="I59" s="2"/>
      <c r="J59" s="1"/>
      <c r="K59" s="2"/>
      <c r="L59" s="1"/>
    </row>
    <row r="60" spans="1:12" x14ac:dyDescent="0.25">
      <c r="A60" s="3">
        <v>1</v>
      </c>
      <c r="B60" s="3"/>
      <c r="C60" s="3" t="s">
        <v>34</v>
      </c>
      <c r="D60" s="1">
        <v>3</v>
      </c>
      <c r="E60" s="2">
        <v>3</v>
      </c>
      <c r="F60" s="1"/>
      <c r="G60" s="2"/>
      <c r="H60" s="1"/>
      <c r="I60" s="2"/>
      <c r="J60" s="1"/>
      <c r="K60" s="2"/>
      <c r="L60" s="1"/>
    </row>
    <row r="61" spans="1:12" x14ac:dyDescent="0.25">
      <c r="A61" s="3">
        <v>2</v>
      </c>
      <c r="B61" s="3"/>
      <c r="C61" s="3" t="s">
        <v>35</v>
      </c>
      <c r="D61" s="1">
        <v>3</v>
      </c>
      <c r="E61" s="2"/>
      <c r="F61" s="1">
        <v>3</v>
      </c>
      <c r="G61" s="2"/>
      <c r="H61" s="1"/>
      <c r="I61" s="2"/>
      <c r="J61" s="1"/>
      <c r="K61" s="2"/>
      <c r="L61" s="1"/>
    </row>
    <row r="62" spans="1:12" x14ac:dyDescent="0.25">
      <c r="A62" s="3">
        <v>3</v>
      </c>
      <c r="B62" s="3"/>
      <c r="C62" s="3" t="s">
        <v>36</v>
      </c>
      <c r="D62" s="1">
        <v>3</v>
      </c>
      <c r="E62" s="2"/>
      <c r="F62" s="1"/>
      <c r="G62" s="2">
        <v>3</v>
      </c>
      <c r="H62" s="1"/>
      <c r="I62" s="2"/>
      <c r="J62" s="1"/>
      <c r="K62" s="2"/>
      <c r="L62" s="1"/>
    </row>
    <row r="63" spans="1:12" x14ac:dyDescent="0.25">
      <c r="A63" s="3">
        <v>4</v>
      </c>
      <c r="B63" s="3"/>
      <c r="C63" s="3" t="s">
        <v>37</v>
      </c>
      <c r="D63" s="1">
        <v>3</v>
      </c>
      <c r="E63" s="2">
        <v>3</v>
      </c>
      <c r="F63" s="1"/>
      <c r="G63" s="2"/>
      <c r="H63" s="1"/>
      <c r="I63" s="2"/>
      <c r="J63" s="1"/>
      <c r="K63" s="2"/>
      <c r="L63" s="1"/>
    </row>
    <row r="64" spans="1:12" x14ac:dyDescent="0.25">
      <c r="A64" s="3">
        <v>5</v>
      </c>
      <c r="B64" s="3"/>
      <c r="C64" s="3" t="s">
        <v>38</v>
      </c>
      <c r="D64" s="1">
        <v>3</v>
      </c>
      <c r="E64" s="2"/>
      <c r="F64" s="1"/>
      <c r="G64" s="2"/>
      <c r="H64" s="1">
        <v>3</v>
      </c>
      <c r="I64" s="2"/>
      <c r="J64" s="1"/>
      <c r="K64" s="2"/>
      <c r="L64" s="1"/>
    </row>
    <row r="65" spans="1:14" x14ac:dyDescent="0.25">
      <c r="A65" s="3">
        <v>6</v>
      </c>
      <c r="B65" s="3"/>
      <c r="C65" s="3" t="s">
        <v>49</v>
      </c>
      <c r="D65" s="1">
        <v>3</v>
      </c>
      <c r="E65" s="2"/>
      <c r="F65" s="1"/>
      <c r="G65" s="2"/>
      <c r="H65" s="1"/>
      <c r="I65" s="2"/>
      <c r="J65" s="1">
        <v>3</v>
      </c>
      <c r="K65" s="2"/>
      <c r="L65" s="1"/>
    </row>
    <row r="66" spans="1:14" x14ac:dyDescent="0.25">
      <c r="A66" s="3">
        <v>7</v>
      </c>
      <c r="B66" s="3"/>
      <c r="C66" s="3" t="s">
        <v>50</v>
      </c>
      <c r="D66" s="1">
        <v>2</v>
      </c>
      <c r="E66" s="2"/>
      <c r="F66" s="1"/>
      <c r="G66" s="2"/>
      <c r="H66" s="1"/>
      <c r="I66" s="2"/>
      <c r="J66" s="1"/>
      <c r="K66" s="2"/>
      <c r="L66" s="1"/>
    </row>
    <row r="67" spans="1:14" x14ac:dyDescent="0.25">
      <c r="A67" s="3" t="s">
        <v>40</v>
      </c>
      <c r="B67" s="105" t="s">
        <v>41</v>
      </c>
      <c r="C67" s="105"/>
      <c r="D67" s="1"/>
      <c r="E67" s="2"/>
      <c r="F67" s="1"/>
      <c r="G67" s="2"/>
      <c r="H67" s="1"/>
      <c r="I67" s="2"/>
      <c r="J67" s="1"/>
      <c r="K67" s="2"/>
      <c r="L67" s="1"/>
    </row>
    <row r="68" spans="1:14" ht="30" x14ac:dyDescent="0.25">
      <c r="A68" s="3">
        <v>1</v>
      </c>
      <c r="B68" s="3"/>
      <c r="C68" s="59" t="s">
        <v>215</v>
      </c>
      <c r="D68" s="1">
        <v>4</v>
      </c>
      <c r="E68" s="2"/>
      <c r="F68" s="1"/>
      <c r="G68" s="2"/>
      <c r="H68" s="1"/>
      <c r="I68" s="2"/>
      <c r="J68" s="1">
        <v>4</v>
      </c>
      <c r="K68" s="2"/>
      <c r="L68" s="1"/>
    </row>
    <row r="69" spans="1:14" x14ac:dyDescent="0.25">
      <c r="A69" s="3">
        <v>2</v>
      </c>
      <c r="B69" s="3"/>
      <c r="C69" s="3" t="s">
        <v>43</v>
      </c>
      <c r="D69" s="1">
        <v>3</v>
      </c>
      <c r="E69" s="2"/>
      <c r="F69" s="1"/>
      <c r="G69" s="2"/>
      <c r="H69" s="1"/>
      <c r="I69" s="2"/>
      <c r="J69" s="1">
        <v>3</v>
      </c>
      <c r="K69" s="2"/>
      <c r="L69" s="1"/>
    </row>
    <row r="70" spans="1:14" x14ac:dyDescent="0.25">
      <c r="A70" s="3">
        <v>3</v>
      </c>
      <c r="B70" s="3"/>
      <c r="C70" s="3" t="s">
        <v>69</v>
      </c>
      <c r="D70" s="1">
        <v>3</v>
      </c>
      <c r="E70" s="2"/>
      <c r="F70" s="1"/>
      <c r="G70" s="2"/>
      <c r="H70" s="1"/>
      <c r="I70" s="2"/>
      <c r="J70" s="1">
        <v>3</v>
      </c>
      <c r="K70" s="2"/>
      <c r="L70" s="1"/>
    </row>
    <row r="71" spans="1:14" x14ac:dyDescent="0.25">
      <c r="A71" s="3"/>
      <c r="B71" s="3" t="s">
        <v>73</v>
      </c>
      <c r="C71" s="3" t="s">
        <v>45</v>
      </c>
      <c r="D71" s="1">
        <v>6</v>
      </c>
      <c r="E71" s="2"/>
      <c r="F71" s="1"/>
      <c r="G71" s="2"/>
      <c r="H71" s="1"/>
      <c r="I71" s="2"/>
      <c r="J71" s="1"/>
      <c r="K71" s="2">
        <v>6</v>
      </c>
      <c r="L71" s="1"/>
    </row>
    <row r="72" spans="1:14" x14ac:dyDescent="0.25">
      <c r="A72" s="3"/>
      <c r="B72" s="3"/>
      <c r="C72" s="3"/>
      <c r="D72" s="1"/>
      <c r="E72" s="2"/>
      <c r="F72" s="1"/>
      <c r="G72" s="2"/>
      <c r="H72" s="1"/>
      <c r="I72" s="2"/>
      <c r="J72" s="1"/>
      <c r="K72" s="2"/>
      <c r="L72" s="1"/>
    </row>
    <row r="73" spans="1:14" x14ac:dyDescent="0.25">
      <c r="A73" s="3"/>
      <c r="B73" s="3"/>
      <c r="D73" s="1"/>
      <c r="E73" s="2"/>
      <c r="F73" s="1"/>
      <c r="G73" s="2"/>
      <c r="H73" s="1"/>
      <c r="I73" s="2"/>
      <c r="J73" s="1"/>
      <c r="K73" s="2"/>
      <c r="L73" s="1"/>
    </row>
    <row r="74" spans="1:14" x14ac:dyDescent="0.25">
      <c r="A74" s="3"/>
      <c r="B74" s="3"/>
      <c r="C74" s="3"/>
      <c r="D74" s="1"/>
      <c r="E74" s="2"/>
      <c r="F74" s="1"/>
      <c r="G74" s="2"/>
      <c r="H74" s="1"/>
      <c r="I74" s="2"/>
      <c r="J74" s="1"/>
      <c r="K74" s="2"/>
      <c r="L74" s="1"/>
    </row>
    <row r="75" spans="1:14" x14ac:dyDescent="0.25">
      <c r="A75" s="3"/>
      <c r="B75" s="3"/>
      <c r="C75" s="3"/>
      <c r="D75" s="1">
        <f>SUM(D8:D74)</f>
        <v>158</v>
      </c>
      <c r="E75" s="2">
        <f>SUM(E12:E73)</f>
        <v>21</v>
      </c>
      <c r="F75" s="1">
        <f t="shared" ref="F75:L75" si="0">SUM(F12:F73)</f>
        <v>20</v>
      </c>
      <c r="G75" s="2">
        <f t="shared" si="0"/>
        <v>23</v>
      </c>
      <c r="H75" s="1">
        <f>SUM(H12:H73)</f>
        <v>24</v>
      </c>
      <c r="I75" s="2">
        <f t="shared" si="0"/>
        <v>24</v>
      </c>
      <c r="J75" s="1">
        <f>SUM(J12:J73)</f>
        <v>27</v>
      </c>
      <c r="K75" s="2">
        <f t="shared" si="0"/>
        <v>10</v>
      </c>
      <c r="L75" s="1">
        <f t="shared" si="0"/>
        <v>0</v>
      </c>
      <c r="N75">
        <f>SUM(E75:L75)</f>
        <v>149</v>
      </c>
    </row>
    <row r="76" spans="1:14" x14ac:dyDescent="0.25">
      <c r="D76">
        <f>SUM(E75:K75)</f>
        <v>149</v>
      </c>
    </row>
    <row r="81" spans="3:3" x14ac:dyDescent="0.25">
      <c r="C81" s="3"/>
    </row>
  </sheetData>
  <mergeCells count="13">
    <mergeCell ref="M4:M5"/>
    <mergeCell ref="B48:C48"/>
    <mergeCell ref="B59:C59"/>
    <mergeCell ref="B67:C67"/>
    <mergeCell ref="A4:A5"/>
    <mergeCell ref="B7:C7"/>
    <mergeCell ref="B31:C31"/>
    <mergeCell ref="B40:C40"/>
    <mergeCell ref="A1:L1"/>
    <mergeCell ref="A2:L2"/>
    <mergeCell ref="E4:L4"/>
    <mergeCell ref="D4:D5"/>
    <mergeCell ref="B4:C4"/>
  </mergeCells>
  <pageMargins left="0.31496062992125984" right="0.31496062992125984" top="0.55118110236220474" bottom="0.55118110236220474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opLeftCell="A115" zoomScale="120" zoomScaleNormal="120" workbookViewId="0">
      <selection activeCell="A87" sqref="A87:A88"/>
    </sheetView>
  </sheetViews>
  <sheetFormatPr defaultRowHeight="15" x14ac:dyDescent="0.25"/>
  <cols>
    <col min="1" max="1" width="4.42578125" style="15" customWidth="1"/>
    <col min="2" max="2" width="8" style="15" customWidth="1"/>
    <col min="3" max="3" width="34.7109375" style="15" customWidth="1"/>
    <col min="4" max="12" width="4.7109375" style="15" customWidth="1"/>
    <col min="13" max="30" width="9.140625" style="15" customWidth="1"/>
    <col min="31" max="16384" width="9.140625" style="15"/>
  </cols>
  <sheetData>
    <row r="1" spans="1:15" ht="18" x14ac:dyDescent="0.25">
      <c r="A1" s="107" t="s">
        <v>75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5" ht="18" x14ac:dyDescent="0.25">
      <c r="A2" s="107" t="s">
        <v>171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5" ht="15" customHeight="1" x14ac:dyDescent="0.25">
      <c r="A3" s="16"/>
    </row>
    <row r="4" spans="1:15" ht="17.100000000000001" customHeight="1" x14ac:dyDescent="0.25">
      <c r="A4" s="108" t="s">
        <v>76</v>
      </c>
      <c r="B4" s="108" t="s">
        <v>3</v>
      </c>
      <c r="C4" s="108"/>
      <c r="D4" s="108" t="s">
        <v>6</v>
      </c>
      <c r="E4" s="108" t="s">
        <v>7</v>
      </c>
      <c r="F4" s="108"/>
      <c r="G4" s="108"/>
      <c r="H4" s="108"/>
      <c r="I4" s="108"/>
      <c r="J4" s="108"/>
      <c r="K4" s="108"/>
      <c r="L4" s="108"/>
      <c r="M4" s="108" t="s">
        <v>74</v>
      </c>
      <c r="O4" s="17"/>
    </row>
    <row r="5" spans="1:15" ht="17.100000000000001" customHeight="1" x14ac:dyDescent="0.25">
      <c r="A5" s="108"/>
      <c r="B5" s="64" t="s">
        <v>4</v>
      </c>
      <c r="C5" s="64" t="s">
        <v>5</v>
      </c>
      <c r="D5" s="108"/>
      <c r="E5" s="64">
        <v>1</v>
      </c>
      <c r="F5" s="64">
        <v>2</v>
      </c>
      <c r="G5" s="64">
        <v>3</v>
      </c>
      <c r="H5" s="64">
        <v>4</v>
      </c>
      <c r="I5" s="64">
        <v>5</v>
      </c>
      <c r="J5" s="64">
        <v>6</v>
      </c>
      <c r="K5" s="64">
        <v>7</v>
      </c>
      <c r="L5" s="64">
        <v>8</v>
      </c>
      <c r="M5" s="108"/>
      <c r="O5" s="17"/>
    </row>
    <row r="6" spans="1:15" ht="17.100000000000001" customHeight="1" x14ac:dyDescent="0.25">
      <c r="A6" s="116" t="s">
        <v>77</v>
      </c>
      <c r="B6" s="117" t="s">
        <v>78</v>
      </c>
      <c r="C6" s="117"/>
      <c r="D6" s="114"/>
      <c r="E6" s="114"/>
      <c r="F6" s="114"/>
      <c r="G6" s="114"/>
      <c r="H6" s="114"/>
      <c r="I6" s="114"/>
      <c r="J6" s="114"/>
      <c r="K6" s="114"/>
      <c r="L6" s="114"/>
      <c r="M6" s="115"/>
      <c r="O6" s="17"/>
    </row>
    <row r="7" spans="1:15" ht="17.100000000000001" customHeight="1" x14ac:dyDescent="0.25">
      <c r="A7" s="116"/>
      <c r="B7" s="117" t="s">
        <v>79</v>
      </c>
      <c r="C7" s="117"/>
      <c r="D7" s="114"/>
      <c r="E7" s="114"/>
      <c r="F7" s="114"/>
      <c r="G7" s="114"/>
      <c r="H7" s="114"/>
      <c r="I7" s="114"/>
      <c r="J7" s="114"/>
      <c r="K7" s="114"/>
      <c r="L7" s="114"/>
      <c r="M7" s="115"/>
      <c r="O7" s="17"/>
    </row>
    <row r="8" spans="1:15" ht="17.100000000000001" customHeight="1" x14ac:dyDescent="0.25">
      <c r="A8" s="114">
        <v>1</v>
      </c>
      <c r="B8" s="116" t="s">
        <v>80</v>
      </c>
      <c r="C8" s="66" t="s">
        <v>81</v>
      </c>
      <c r="D8" s="114">
        <v>2</v>
      </c>
      <c r="E8" s="114"/>
      <c r="F8" s="114">
        <v>2</v>
      </c>
      <c r="G8" s="114"/>
      <c r="H8" s="114"/>
      <c r="I8" s="114"/>
      <c r="J8" s="114"/>
      <c r="K8" s="114"/>
      <c r="L8" s="114"/>
      <c r="M8" s="115"/>
      <c r="O8" s="18"/>
    </row>
    <row r="9" spans="1:15" ht="17.100000000000001" customHeight="1" x14ac:dyDescent="0.25">
      <c r="A9" s="114"/>
      <c r="B9" s="116"/>
      <c r="C9" s="66" t="s">
        <v>82</v>
      </c>
      <c r="D9" s="114"/>
      <c r="E9" s="114"/>
      <c r="F9" s="114"/>
      <c r="G9" s="114"/>
      <c r="H9" s="114"/>
      <c r="I9" s="114"/>
      <c r="J9" s="114"/>
      <c r="K9" s="114"/>
      <c r="L9" s="114"/>
      <c r="M9" s="115"/>
      <c r="O9" s="18"/>
    </row>
    <row r="10" spans="1:15" ht="17.100000000000001" customHeight="1" x14ac:dyDescent="0.25">
      <c r="A10" s="114">
        <v>2</v>
      </c>
      <c r="B10" s="116" t="s">
        <v>83</v>
      </c>
      <c r="C10" s="66" t="s">
        <v>84</v>
      </c>
      <c r="D10" s="114">
        <v>2</v>
      </c>
      <c r="E10" s="114"/>
      <c r="F10" s="114" t="s">
        <v>85</v>
      </c>
      <c r="G10" s="114"/>
      <c r="H10" s="114"/>
      <c r="I10" s="114"/>
      <c r="J10" s="114"/>
      <c r="K10" s="114"/>
      <c r="L10" s="114"/>
      <c r="M10" s="115"/>
      <c r="O10" s="18"/>
    </row>
    <row r="11" spans="1:15" ht="17.100000000000001" customHeight="1" x14ac:dyDescent="0.25">
      <c r="A11" s="114"/>
      <c r="B11" s="116"/>
      <c r="C11" s="19" t="s">
        <v>86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O11" s="18"/>
    </row>
    <row r="12" spans="1:15" ht="17.100000000000001" customHeight="1" x14ac:dyDescent="0.25">
      <c r="A12" s="114" t="s">
        <v>87</v>
      </c>
      <c r="B12" s="116" t="s">
        <v>88</v>
      </c>
      <c r="C12" s="66" t="s">
        <v>89</v>
      </c>
      <c r="D12" s="114">
        <v>2</v>
      </c>
      <c r="E12" s="114"/>
      <c r="F12" s="114" t="s">
        <v>85</v>
      </c>
      <c r="G12" s="114"/>
      <c r="H12" s="114"/>
      <c r="I12" s="114"/>
      <c r="J12" s="114"/>
      <c r="K12" s="114"/>
      <c r="L12" s="114"/>
      <c r="M12" s="115"/>
      <c r="O12" s="17"/>
    </row>
    <row r="13" spans="1:15" ht="17.100000000000001" customHeight="1" x14ac:dyDescent="0.25">
      <c r="A13" s="114"/>
      <c r="B13" s="116"/>
      <c r="C13" s="19" t="s">
        <v>90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5"/>
      <c r="O13" s="17"/>
    </row>
    <row r="14" spans="1:15" ht="17.100000000000001" customHeight="1" x14ac:dyDescent="0.25">
      <c r="A14" s="114" t="s">
        <v>91</v>
      </c>
      <c r="B14" s="116" t="s">
        <v>92</v>
      </c>
      <c r="C14" s="66" t="s">
        <v>93</v>
      </c>
      <c r="D14" s="114">
        <v>2</v>
      </c>
      <c r="E14" s="114"/>
      <c r="F14" s="114" t="s">
        <v>85</v>
      </c>
      <c r="G14" s="114"/>
      <c r="H14" s="114"/>
      <c r="I14" s="114"/>
      <c r="J14" s="114"/>
      <c r="K14" s="114"/>
      <c r="L14" s="114"/>
      <c r="M14" s="115"/>
      <c r="O14" s="17"/>
    </row>
    <row r="15" spans="1:15" ht="17.100000000000001" customHeight="1" x14ac:dyDescent="0.25">
      <c r="A15" s="114"/>
      <c r="B15" s="116"/>
      <c r="C15" s="19" t="s">
        <v>94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5"/>
      <c r="O15" s="17"/>
    </row>
    <row r="16" spans="1:15" ht="17.100000000000001" customHeight="1" x14ac:dyDescent="0.25">
      <c r="A16" s="114" t="s">
        <v>95</v>
      </c>
      <c r="B16" s="116" t="s">
        <v>96</v>
      </c>
      <c r="C16" s="66" t="s">
        <v>97</v>
      </c>
      <c r="D16" s="114">
        <v>2</v>
      </c>
      <c r="E16" s="114"/>
      <c r="F16" s="114" t="s">
        <v>85</v>
      </c>
      <c r="G16" s="114"/>
      <c r="H16" s="114"/>
      <c r="I16" s="114"/>
      <c r="J16" s="114"/>
      <c r="K16" s="114"/>
      <c r="L16" s="114"/>
      <c r="M16" s="115"/>
      <c r="O16" s="17"/>
    </row>
    <row r="17" spans="1:15" ht="17.100000000000001" customHeight="1" x14ac:dyDescent="0.25">
      <c r="A17" s="114"/>
      <c r="B17" s="116"/>
      <c r="C17" s="19" t="s">
        <v>98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5"/>
      <c r="O17" s="17"/>
    </row>
    <row r="18" spans="1:15" ht="17.100000000000001" customHeight="1" x14ac:dyDescent="0.25">
      <c r="A18" s="114" t="s">
        <v>99</v>
      </c>
      <c r="B18" s="116" t="s">
        <v>100</v>
      </c>
      <c r="C18" s="66" t="s">
        <v>57</v>
      </c>
      <c r="D18" s="114">
        <v>2</v>
      </c>
      <c r="E18" s="114"/>
      <c r="F18" s="112"/>
      <c r="G18" s="112">
        <v>2</v>
      </c>
      <c r="H18" s="114"/>
      <c r="I18" s="114"/>
      <c r="J18" s="114"/>
      <c r="K18" s="114"/>
      <c r="L18" s="114"/>
      <c r="M18" s="115"/>
      <c r="O18" s="17"/>
    </row>
    <row r="19" spans="1:15" ht="17.100000000000001" customHeight="1" x14ac:dyDescent="0.25">
      <c r="A19" s="114"/>
      <c r="B19" s="116"/>
      <c r="C19" s="19" t="s">
        <v>101</v>
      </c>
      <c r="D19" s="114"/>
      <c r="E19" s="114"/>
      <c r="F19" s="112"/>
      <c r="G19" s="112"/>
      <c r="H19" s="114"/>
      <c r="I19" s="114"/>
      <c r="J19" s="114"/>
      <c r="K19" s="114"/>
      <c r="L19" s="114"/>
      <c r="M19" s="115"/>
      <c r="O19" s="17"/>
    </row>
    <row r="20" spans="1:15" ht="17.100000000000001" customHeight="1" x14ac:dyDescent="0.25">
      <c r="A20" s="114" t="s">
        <v>102</v>
      </c>
      <c r="B20" s="116" t="s">
        <v>103</v>
      </c>
      <c r="C20" s="66" t="s">
        <v>58</v>
      </c>
      <c r="D20" s="114">
        <v>2</v>
      </c>
      <c r="E20" s="114"/>
      <c r="F20" s="112"/>
      <c r="G20" s="112">
        <v>2</v>
      </c>
      <c r="H20" s="114"/>
      <c r="I20" s="114"/>
      <c r="J20" s="114"/>
      <c r="K20" s="114"/>
      <c r="L20" s="114"/>
      <c r="M20" s="115"/>
      <c r="O20" s="17"/>
    </row>
    <row r="21" spans="1:15" ht="17.100000000000001" customHeight="1" x14ac:dyDescent="0.25">
      <c r="A21" s="114"/>
      <c r="B21" s="116"/>
      <c r="C21" s="19" t="s">
        <v>104</v>
      </c>
      <c r="D21" s="114"/>
      <c r="E21" s="114"/>
      <c r="F21" s="112"/>
      <c r="G21" s="112"/>
      <c r="H21" s="114"/>
      <c r="I21" s="114"/>
      <c r="J21" s="114"/>
      <c r="K21" s="114"/>
      <c r="L21" s="114"/>
      <c r="M21" s="115"/>
      <c r="O21" s="17"/>
    </row>
    <row r="22" spans="1:15" ht="17.100000000000001" customHeight="1" x14ac:dyDescent="0.25">
      <c r="A22" s="114" t="s">
        <v>105</v>
      </c>
      <c r="B22" s="116" t="s">
        <v>106</v>
      </c>
      <c r="C22" s="66" t="s">
        <v>59</v>
      </c>
      <c r="D22" s="114">
        <v>2</v>
      </c>
      <c r="E22" s="114">
        <v>2</v>
      </c>
      <c r="F22" s="114"/>
      <c r="G22" s="114"/>
      <c r="H22" s="114"/>
      <c r="I22" s="114"/>
      <c r="J22" s="114"/>
      <c r="K22" s="114"/>
      <c r="L22" s="114"/>
      <c r="M22" s="115"/>
      <c r="O22" s="17"/>
    </row>
    <row r="23" spans="1:15" ht="17.100000000000001" customHeight="1" x14ac:dyDescent="0.25">
      <c r="A23" s="114"/>
      <c r="B23" s="116"/>
      <c r="C23" s="19" t="s">
        <v>107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5"/>
      <c r="O23" s="17"/>
    </row>
    <row r="24" spans="1:15" ht="17.100000000000001" customHeight="1" x14ac:dyDescent="0.25">
      <c r="A24" s="114"/>
      <c r="B24" s="118" t="s">
        <v>108</v>
      </c>
      <c r="C24" s="118"/>
      <c r="D24" s="116">
        <f>D22+D20+D18+D8</f>
        <v>8</v>
      </c>
      <c r="E24" s="116">
        <f>SUM(E18:E23)</f>
        <v>2</v>
      </c>
      <c r="F24" s="116">
        <f>SUM(F8:F23)</f>
        <v>2</v>
      </c>
      <c r="G24" s="116">
        <f>SUM(G18:G23)</f>
        <v>4</v>
      </c>
      <c r="H24" s="116"/>
      <c r="I24" s="116"/>
      <c r="J24" s="116"/>
      <c r="K24" s="116"/>
      <c r="L24" s="116"/>
      <c r="M24" s="115"/>
      <c r="O24" s="17"/>
    </row>
    <row r="25" spans="1:15" ht="17.100000000000001" customHeight="1" x14ac:dyDescent="0.25">
      <c r="A25" s="114"/>
      <c r="B25" s="115" t="s">
        <v>109</v>
      </c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5"/>
      <c r="O25" s="17"/>
    </row>
    <row r="26" spans="1:15" ht="17.100000000000001" customHeight="1" x14ac:dyDescent="0.25">
      <c r="A26" s="68" t="s">
        <v>110</v>
      </c>
      <c r="B26" s="119" t="s">
        <v>111</v>
      </c>
      <c r="C26" s="119"/>
      <c r="D26" s="62"/>
      <c r="E26" s="62"/>
      <c r="F26" s="62"/>
      <c r="G26" s="62"/>
      <c r="H26" s="62"/>
      <c r="I26" s="62"/>
      <c r="J26" s="62"/>
      <c r="K26" s="62"/>
      <c r="L26" s="62"/>
      <c r="M26" s="65"/>
      <c r="O26" s="17"/>
    </row>
    <row r="27" spans="1:15" ht="17.100000000000001" customHeight="1" x14ac:dyDescent="0.25">
      <c r="A27" s="116">
        <v>1</v>
      </c>
      <c r="B27" s="116" t="s">
        <v>179</v>
      </c>
      <c r="C27" s="42" t="s">
        <v>9</v>
      </c>
      <c r="D27" s="114">
        <v>3</v>
      </c>
      <c r="E27" s="114">
        <v>3</v>
      </c>
      <c r="F27" s="114"/>
      <c r="G27" s="114"/>
      <c r="H27" s="114"/>
      <c r="I27" s="114"/>
      <c r="J27" s="114"/>
      <c r="K27" s="114"/>
      <c r="L27" s="114"/>
      <c r="M27" s="114"/>
      <c r="N27" s="120"/>
    </row>
    <row r="28" spans="1:15" x14ac:dyDescent="0.25">
      <c r="A28" s="116"/>
      <c r="B28" s="116"/>
      <c r="C28" s="47" t="s">
        <v>176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20"/>
    </row>
    <row r="29" spans="1:15" ht="17.100000000000001" customHeight="1" x14ac:dyDescent="0.25">
      <c r="A29" s="116">
        <v>2</v>
      </c>
      <c r="B29" s="116" t="s">
        <v>180</v>
      </c>
      <c r="C29" s="42" t="s">
        <v>11</v>
      </c>
      <c r="D29" s="114">
        <v>3</v>
      </c>
      <c r="E29" s="114"/>
      <c r="F29" s="114">
        <v>3</v>
      </c>
      <c r="G29" s="114"/>
      <c r="H29" s="114"/>
      <c r="I29" s="114"/>
      <c r="J29" s="114"/>
      <c r="K29" s="114"/>
      <c r="L29" s="114"/>
      <c r="M29" s="114"/>
      <c r="N29" s="23"/>
    </row>
    <row r="30" spans="1:15" x14ac:dyDescent="0.25">
      <c r="A30" s="116"/>
      <c r="B30" s="116"/>
      <c r="C30" s="48" t="s">
        <v>177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23"/>
    </row>
    <row r="31" spans="1:15" x14ac:dyDescent="0.25">
      <c r="A31" s="116">
        <v>3</v>
      </c>
      <c r="B31" s="116" t="s">
        <v>181</v>
      </c>
      <c r="C31" s="42" t="s">
        <v>12</v>
      </c>
      <c r="D31" s="114">
        <v>4</v>
      </c>
      <c r="E31" s="114"/>
      <c r="F31" s="114"/>
      <c r="G31" s="114">
        <v>4</v>
      </c>
      <c r="H31" s="114"/>
      <c r="I31" s="114"/>
      <c r="J31" s="114"/>
      <c r="K31" s="114"/>
      <c r="L31" s="114"/>
      <c r="M31" s="114"/>
      <c r="N31" s="23"/>
    </row>
    <row r="32" spans="1:15" x14ac:dyDescent="0.25">
      <c r="A32" s="116"/>
      <c r="B32" s="116"/>
      <c r="C32" s="19" t="s">
        <v>178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23"/>
    </row>
    <row r="33" spans="1:15" ht="17.100000000000001" customHeight="1" x14ac:dyDescent="0.25">
      <c r="A33" s="108">
        <v>4</v>
      </c>
      <c r="B33" s="116" t="s">
        <v>112</v>
      </c>
      <c r="C33" s="66" t="s">
        <v>113</v>
      </c>
      <c r="D33" s="114">
        <v>3</v>
      </c>
      <c r="E33" s="114"/>
      <c r="F33" s="114">
        <v>3</v>
      </c>
      <c r="G33" s="114"/>
      <c r="H33" s="114"/>
      <c r="I33" s="114"/>
      <c r="J33" s="114"/>
      <c r="K33" s="114"/>
      <c r="L33" s="114"/>
      <c r="M33" s="114"/>
      <c r="N33" s="24" t="s">
        <v>231</v>
      </c>
      <c r="O33" s="17"/>
    </row>
    <row r="34" spans="1:15" ht="17.100000000000001" customHeight="1" x14ac:dyDescent="0.25">
      <c r="A34" s="108"/>
      <c r="B34" s="116"/>
      <c r="C34" s="19" t="s">
        <v>114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24"/>
      <c r="O34" s="17"/>
    </row>
    <row r="35" spans="1:15" ht="17.100000000000001" customHeight="1" x14ac:dyDescent="0.25">
      <c r="A35" s="108">
        <v>5</v>
      </c>
      <c r="B35" s="116" t="s">
        <v>115</v>
      </c>
      <c r="C35" s="66" t="s">
        <v>116</v>
      </c>
      <c r="D35" s="114">
        <v>3</v>
      </c>
      <c r="E35" s="114"/>
      <c r="F35" s="114"/>
      <c r="G35" s="114">
        <v>3</v>
      </c>
      <c r="H35" s="114"/>
      <c r="I35" s="114"/>
      <c r="J35" s="114"/>
      <c r="K35" s="114"/>
      <c r="L35" s="114"/>
      <c r="M35" s="114"/>
      <c r="N35" s="24" t="s">
        <v>232</v>
      </c>
      <c r="O35" s="17"/>
    </row>
    <row r="36" spans="1:15" ht="17.100000000000001" customHeight="1" x14ac:dyDescent="0.25">
      <c r="A36" s="108"/>
      <c r="B36" s="116"/>
      <c r="C36" s="19" t="s">
        <v>117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4"/>
      <c r="O36" s="17"/>
    </row>
    <row r="37" spans="1:15" ht="17.100000000000001" customHeight="1" x14ac:dyDescent="0.25">
      <c r="A37" s="108">
        <v>6</v>
      </c>
      <c r="B37" s="116" t="s">
        <v>118</v>
      </c>
      <c r="C37" s="66" t="s">
        <v>119</v>
      </c>
      <c r="D37" s="114">
        <v>3</v>
      </c>
      <c r="E37" s="114">
        <v>3</v>
      </c>
      <c r="F37" s="114"/>
      <c r="G37" s="114"/>
      <c r="H37" s="114"/>
      <c r="I37" s="114"/>
      <c r="J37" s="114"/>
      <c r="K37" s="114"/>
      <c r="L37" s="114"/>
      <c r="M37" s="114"/>
      <c r="N37" s="24" t="s">
        <v>233</v>
      </c>
      <c r="O37" s="17"/>
    </row>
    <row r="38" spans="1:15" ht="17.100000000000001" customHeight="1" x14ac:dyDescent="0.25">
      <c r="A38" s="108"/>
      <c r="B38" s="116"/>
      <c r="C38" s="19" t="s">
        <v>120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24"/>
      <c r="O38" s="17"/>
    </row>
    <row r="39" spans="1:15" ht="17.100000000000001" customHeight="1" x14ac:dyDescent="0.25">
      <c r="A39" s="108">
        <v>7</v>
      </c>
      <c r="B39" s="116" t="s">
        <v>121</v>
      </c>
      <c r="C39" s="66" t="s">
        <v>122</v>
      </c>
      <c r="D39" s="114">
        <v>3</v>
      </c>
      <c r="E39" s="114">
        <v>3</v>
      </c>
      <c r="F39" s="114"/>
      <c r="G39" s="114"/>
      <c r="H39" s="114"/>
      <c r="I39" s="114"/>
      <c r="J39" s="114"/>
      <c r="K39" s="114"/>
      <c r="L39" s="114"/>
      <c r="M39" s="114"/>
      <c r="N39" s="24" t="s">
        <v>234</v>
      </c>
      <c r="O39" s="17"/>
    </row>
    <row r="40" spans="1:15" ht="17.100000000000001" customHeight="1" x14ac:dyDescent="0.25">
      <c r="A40" s="108"/>
      <c r="B40" s="116"/>
      <c r="C40" s="19" t="s">
        <v>123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24"/>
      <c r="O40" s="17"/>
    </row>
    <row r="41" spans="1:15" ht="17.100000000000001" customHeight="1" x14ac:dyDescent="0.25">
      <c r="A41" s="108">
        <v>8</v>
      </c>
      <c r="B41" s="116" t="s">
        <v>124</v>
      </c>
      <c r="C41" s="66" t="s">
        <v>125</v>
      </c>
      <c r="D41" s="114">
        <v>3</v>
      </c>
      <c r="E41" s="114">
        <v>3</v>
      </c>
      <c r="F41" s="114"/>
      <c r="G41" s="114"/>
      <c r="H41" s="114"/>
      <c r="I41" s="114"/>
      <c r="J41" s="114"/>
      <c r="K41" s="114"/>
      <c r="L41" s="114"/>
      <c r="M41" s="114"/>
      <c r="N41" s="24" t="s">
        <v>235</v>
      </c>
      <c r="O41" s="17"/>
    </row>
    <row r="42" spans="1:15" ht="17.100000000000001" customHeight="1" x14ac:dyDescent="0.25">
      <c r="A42" s="108"/>
      <c r="B42" s="116"/>
      <c r="C42" s="19" t="s">
        <v>126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24"/>
      <c r="O42" s="17"/>
    </row>
    <row r="43" spans="1:15" ht="17.100000000000001" customHeight="1" x14ac:dyDescent="0.25">
      <c r="A43" s="108">
        <v>9</v>
      </c>
      <c r="B43" s="116" t="s">
        <v>127</v>
      </c>
      <c r="C43" s="66" t="s">
        <v>128</v>
      </c>
      <c r="D43" s="114">
        <v>3</v>
      </c>
      <c r="E43" s="114"/>
      <c r="F43" s="114">
        <v>3</v>
      </c>
      <c r="G43" s="114"/>
      <c r="H43" s="114"/>
      <c r="I43" s="114"/>
      <c r="J43" s="114"/>
      <c r="K43" s="114"/>
      <c r="L43" s="114"/>
      <c r="M43" s="116" t="s">
        <v>124</v>
      </c>
      <c r="N43" s="24" t="s">
        <v>236</v>
      </c>
      <c r="O43" s="17"/>
    </row>
    <row r="44" spans="1:15" ht="17.100000000000001" customHeight="1" x14ac:dyDescent="0.25">
      <c r="A44" s="108"/>
      <c r="B44" s="116"/>
      <c r="C44" s="19" t="s">
        <v>129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6"/>
      <c r="N44" s="24"/>
      <c r="O44" s="17"/>
    </row>
    <row r="45" spans="1:15" s="24" customFormat="1" ht="17.100000000000001" customHeight="1" x14ac:dyDescent="0.25">
      <c r="A45" s="108">
        <v>10</v>
      </c>
      <c r="B45" s="121" t="s">
        <v>130</v>
      </c>
      <c r="C45" s="44" t="s">
        <v>35</v>
      </c>
      <c r="D45" s="122">
        <v>3</v>
      </c>
      <c r="E45" s="122"/>
      <c r="F45" s="122">
        <v>3</v>
      </c>
      <c r="G45" s="114"/>
      <c r="H45" s="127"/>
      <c r="I45" s="127"/>
      <c r="J45" s="127"/>
      <c r="K45" s="127"/>
      <c r="L45" s="127"/>
      <c r="M45" s="114"/>
      <c r="N45" s="120" t="s">
        <v>237</v>
      </c>
    </row>
    <row r="46" spans="1:15" s="24" customFormat="1" ht="17.100000000000001" customHeight="1" x14ac:dyDescent="0.25">
      <c r="A46" s="108"/>
      <c r="B46" s="121"/>
      <c r="C46" s="35" t="s">
        <v>131</v>
      </c>
      <c r="D46" s="122"/>
      <c r="E46" s="122"/>
      <c r="F46" s="122"/>
      <c r="G46" s="114"/>
      <c r="H46" s="127"/>
      <c r="I46" s="127"/>
      <c r="J46" s="127"/>
      <c r="K46" s="127"/>
      <c r="L46" s="127"/>
      <c r="M46" s="114"/>
      <c r="N46" s="120"/>
    </row>
    <row r="47" spans="1:15" s="24" customFormat="1" ht="17.100000000000001" customHeight="1" x14ac:dyDescent="0.25">
      <c r="A47" s="108">
        <v>11</v>
      </c>
      <c r="B47" s="123" t="s">
        <v>132</v>
      </c>
      <c r="C47" s="69" t="s">
        <v>34</v>
      </c>
      <c r="D47" s="124">
        <v>3</v>
      </c>
      <c r="E47" s="124"/>
      <c r="F47" s="124">
        <v>3</v>
      </c>
      <c r="G47" s="125"/>
      <c r="H47" s="126"/>
      <c r="I47" s="126"/>
      <c r="J47" s="126"/>
      <c r="K47" s="126"/>
      <c r="L47" s="126"/>
      <c r="M47" s="125"/>
      <c r="N47" s="120" t="s">
        <v>238</v>
      </c>
    </row>
    <row r="48" spans="1:15" s="24" customFormat="1" ht="17.100000000000001" customHeight="1" x14ac:dyDescent="0.25">
      <c r="A48" s="108"/>
      <c r="B48" s="123"/>
      <c r="C48" s="70" t="s">
        <v>133</v>
      </c>
      <c r="D48" s="124"/>
      <c r="E48" s="124"/>
      <c r="F48" s="124"/>
      <c r="G48" s="125"/>
      <c r="H48" s="126"/>
      <c r="I48" s="126"/>
      <c r="J48" s="126"/>
      <c r="K48" s="126"/>
      <c r="L48" s="126"/>
      <c r="M48" s="125"/>
      <c r="N48" s="120"/>
    </row>
    <row r="49" spans="1:15" ht="17.100000000000001" customHeight="1" x14ac:dyDescent="0.25">
      <c r="A49" s="108">
        <v>12</v>
      </c>
      <c r="B49" s="116" t="s">
        <v>134</v>
      </c>
      <c r="C49" s="66" t="s">
        <v>135</v>
      </c>
      <c r="D49" s="114">
        <v>3</v>
      </c>
      <c r="E49" s="114">
        <v>3</v>
      </c>
      <c r="F49" s="114"/>
      <c r="G49" s="114"/>
      <c r="H49" s="114"/>
      <c r="I49" s="114"/>
      <c r="J49" s="114"/>
      <c r="K49" s="114"/>
      <c r="L49" s="114"/>
      <c r="M49" s="114"/>
      <c r="N49" s="24" t="s">
        <v>236</v>
      </c>
      <c r="O49" s="17"/>
    </row>
    <row r="50" spans="1:15" ht="17.100000000000001" customHeight="1" x14ac:dyDescent="0.25">
      <c r="A50" s="108"/>
      <c r="B50" s="116"/>
      <c r="C50" s="19" t="s">
        <v>136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24"/>
      <c r="O50" s="17"/>
    </row>
    <row r="51" spans="1:15" s="33" customFormat="1" ht="17.100000000000001" customHeight="1" x14ac:dyDescent="0.25">
      <c r="A51" s="108">
        <v>13</v>
      </c>
      <c r="B51" s="129" t="s">
        <v>137</v>
      </c>
      <c r="C51" s="66" t="s">
        <v>138</v>
      </c>
      <c r="D51" s="128">
        <v>3</v>
      </c>
      <c r="E51" s="128">
        <v>3</v>
      </c>
      <c r="F51" s="128"/>
      <c r="G51" s="128"/>
      <c r="H51" s="128"/>
      <c r="I51" s="128"/>
      <c r="J51" s="128"/>
      <c r="K51" s="128"/>
      <c r="L51" s="128"/>
      <c r="M51" s="128"/>
      <c r="N51" s="33" t="s">
        <v>239</v>
      </c>
      <c r="O51" s="34"/>
    </row>
    <row r="52" spans="1:15" s="33" customFormat="1" x14ac:dyDescent="0.25">
      <c r="A52" s="108"/>
      <c r="B52" s="129"/>
      <c r="C52" s="19" t="s">
        <v>139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O52" s="34"/>
    </row>
    <row r="53" spans="1:15" ht="17.100000000000001" customHeight="1" x14ac:dyDescent="0.25">
      <c r="A53" s="108">
        <v>14</v>
      </c>
      <c r="B53" s="116" t="s">
        <v>140</v>
      </c>
      <c r="C53" s="66" t="s">
        <v>141</v>
      </c>
      <c r="D53" s="114">
        <v>3</v>
      </c>
      <c r="E53" s="114"/>
      <c r="F53" s="114">
        <v>3</v>
      </c>
      <c r="G53" s="20"/>
      <c r="H53" s="114"/>
      <c r="I53" s="114"/>
      <c r="J53" s="114"/>
      <c r="K53" s="114"/>
      <c r="L53" s="114"/>
      <c r="M53" s="114"/>
      <c r="N53" s="73" t="s">
        <v>240</v>
      </c>
      <c r="O53" s="17"/>
    </row>
    <row r="54" spans="1:15" x14ac:dyDescent="0.25">
      <c r="A54" s="108"/>
      <c r="B54" s="116"/>
      <c r="C54" s="19" t="s">
        <v>142</v>
      </c>
      <c r="D54" s="114"/>
      <c r="E54" s="114"/>
      <c r="F54" s="114"/>
      <c r="G54" s="21"/>
      <c r="H54" s="114"/>
      <c r="I54" s="114"/>
      <c r="J54" s="114"/>
      <c r="K54" s="114"/>
      <c r="L54" s="114"/>
      <c r="M54" s="114"/>
      <c r="N54" s="22"/>
      <c r="O54" s="17"/>
    </row>
    <row r="55" spans="1:15" ht="17.100000000000001" customHeight="1" x14ac:dyDescent="0.25">
      <c r="A55" s="108">
        <v>15</v>
      </c>
      <c r="B55" s="116" t="s">
        <v>189</v>
      </c>
      <c r="C55" s="66" t="s">
        <v>19</v>
      </c>
      <c r="D55" s="114">
        <v>3</v>
      </c>
      <c r="E55" s="114"/>
      <c r="F55" s="114"/>
      <c r="G55" s="114">
        <v>3</v>
      </c>
      <c r="H55" s="114"/>
      <c r="I55" s="114"/>
      <c r="J55" s="114"/>
      <c r="K55" s="114"/>
      <c r="L55" s="114"/>
      <c r="M55" s="116" t="s">
        <v>127</v>
      </c>
      <c r="N55" s="24" t="s">
        <v>241</v>
      </c>
      <c r="O55" s="17"/>
    </row>
    <row r="56" spans="1:15" ht="17.100000000000001" customHeight="1" x14ac:dyDescent="0.25">
      <c r="A56" s="108"/>
      <c r="B56" s="116"/>
      <c r="C56" s="19" t="s">
        <v>143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6"/>
      <c r="N56" s="24"/>
      <c r="O56" s="17"/>
    </row>
    <row r="57" spans="1:15" ht="17.100000000000001" customHeight="1" x14ac:dyDescent="0.25">
      <c r="A57" s="108">
        <v>16</v>
      </c>
      <c r="B57" s="116" t="s">
        <v>190</v>
      </c>
      <c r="C57" s="66" t="s">
        <v>20</v>
      </c>
      <c r="D57" s="114">
        <v>3</v>
      </c>
      <c r="E57" s="114"/>
      <c r="F57" s="114"/>
      <c r="G57" s="127"/>
      <c r="H57" s="114">
        <v>3</v>
      </c>
      <c r="I57" s="114"/>
      <c r="J57" s="114"/>
      <c r="K57" s="114"/>
      <c r="L57" s="114"/>
      <c r="M57" s="116" t="s">
        <v>127</v>
      </c>
      <c r="N57" s="24" t="s">
        <v>236</v>
      </c>
      <c r="O57" s="17"/>
    </row>
    <row r="58" spans="1:15" ht="17.100000000000001" customHeight="1" x14ac:dyDescent="0.25">
      <c r="A58" s="108"/>
      <c r="B58" s="116"/>
      <c r="C58" s="19" t="s">
        <v>144</v>
      </c>
      <c r="D58" s="114"/>
      <c r="E58" s="114"/>
      <c r="F58" s="114"/>
      <c r="G58" s="127"/>
      <c r="H58" s="114"/>
      <c r="I58" s="114"/>
      <c r="J58" s="114"/>
      <c r="K58" s="114"/>
      <c r="L58" s="114"/>
      <c r="M58" s="116"/>
      <c r="N58" s="24"/>
      <c r="O58" s="17"/>
    </row>
    <row r="59" spans="1:15" ht="17.100000000000001" customHeight="1" x14ac:dyDescent="0.25">
      <c r="A59" s="108">
        <v>17</v>
      </c>
      <c r="B59" s="110" t="s">
        <v>182</v>
      </c>
      <c r="C59" s="74" t="s">
        <v>21</v>
      </c>
      <c r="D59" s="112">
        <v>3</v>
      </c>
      <c r="E59" s="114"/>
      <c r="F59" s="114"/>
      <c r="G59" s="114"/>
      <c r="H59" s="114"/>
      <c r="I59" s="114">
        <v>3</v>
      </c>
      <c r="J59" s="114"/>
      <c r="K59" s="114"/>
      <c r="L59" s="114"/>
      <c r="M59" s="116" t="s">
        <v>127</v>
      </c>
      <c r="N59" s="24" t="s">
        <v>242</v>
      </c>
      <c r="O59" s="17"/>
    </row>
    <row r="60" spans="1:15" ht="17.100000000000001" customHeight="1" x14ac:dyDescent="0.25">
      <c r="A60" s="108"/>
      <c r="B60" s="110"/>
      <c r="C60" s="79" t="s">
        <v>172</v>
      </c>
      <c r="D60" s="112"/>
      <c r="E60" s="114"/>
      <c r="F60" s="114"/>
      <c r="G60" s="114"/>
      <c r="H60" s="114"/>
      <c r="I60" s="114"/>
      <c r="J60" s="114"/>
      <c r="K60" s="114"/>
      <c r="L60" s="114"/>
      <c r="M60" s="116"/>
      <c r="N60" s="24"/>
      <c r="O60" s="17"/>
    </row>
    <row r="61" spans="1:15" ht="17.100000000000001" customHeight="1" x14ac:dyDescent="0.25">
      <c r="A61" s="108">
        <v>18</v>
      </c>
      <c r="B61" s="110" t="s">
        <v>184</v>
      </c>
      <c r="C61" s="74" t="s">
        <v>24</v>
      </c>
      <c r="D61" s="112">
        <v>3</v>
      </c>
      <c r="E61" s="114"/>
      <c r="F61" s="114"/>
      <c r="G61" s="114"/>
      <c r="H61" s="114"/>
      <c r="I61" s="114"/>
      <c r="J61" s="114">
        <v>3</v>
      </c>
      <c r="K61" s="114"/>
      <c r="L61" s="114"/>
      <c r="M61" s="131"/>
      <c r="N61" s="73" t="s">
        <v>243</v>
      </c>
      <c r="O61" s="17"/>
    </row>
    <row r="62" spans="1:15" ht="17.100000000000001" customHeight="1" x14ac:dyDescent="0.25">
      <c r="A62" s="108"/>
      <c r="B62" s="110"/>
      <c r="C62" s="79" t="s">
        <v>183</v>
      </c>
      <c r="D62" s="112"/>
      <c r="E62" s="114"/>
      <c r="F62" s="114"/>
      <c r="G62" s="114"/>
      <c r="H62" s="114"/>
      <c r="I62" s="114"/>
      <c r="J62" s="114"/>
      <c r="K62" s="114"/>
      <c r="L62" s="114"/>
      <c r="M62" s="131"/>
      <c r="O62" s="17"/>
    </row>
    <row r="63" spans="1:15" ht="17.100000000000001" customHeight="1" x14ac:dyDescent="0.25">
      <c r="A63" s="108">
        <v>19</v>
      </c>
      <c r="B63" s="110"/>
      <c r="C63" s="74" t="s">
        <v>223</v>
      </c>
      <c r="D63" s="112">
        <v>3</v>
      </c>
      <c r="E63" s="114"/>
      <c r="F63" s="114"/>
      <c r="G63" s="114">
        <v>3</v>
      </c>
      <c r="H63" s="114"/>
      <c r="I63" s="114"/>
      <c r="J63" s="114"/>
      <c r="K63" s="114"/>
      <c r="L63" s="114"/>
      <c r="M63" s="116"/>
      <c r="N63" s="24" t="s">
        <v>244</v>
      </c>
      <c r="O63" s="17"/>
    </row>
    <row r="64" spans="1:15" ht="17.100000000000001" customHeight="1" x14ac:dyDescent="0.25">
      <c r="A64" s="108"/>
      <c r="B64" s="110"/>
      <c r="C64" s="79" t="s">
        <v>250</v>
      </c>
      <c r="D64" s="112"/>
      <c r="E64" s="114"/>
      <c r="F64" s="114"/>
      <c r="G64" s="114"/>
      <c r="H64" s="114"/>
      <c r="I64" s="114"/>
      <c r="J64" s="114"/>
      <c r="K64" s="114"/>
      <c r="L64" s="114"/>
      <c r="M64" s="116"/>
      <c r="N64" s="24"/>
      <c r="O64" s="17"/>
    </row>
    <row r="65" spans="1:22" ht="17.100000000000001" customHeight="1" x14ac:dyDescent="0.25">
      <c r="A65" s="108">
        <v>20</v>
      </c>
      <c r="B65" s="116" t="s">
        <v>222</v>
      </c>
      <c r="C65" s="60" t="s">
        <v>224</v>
      </c>
      <c r="D65" s="114">
        <v>3</v>
      </c>
      <c r="E65" s="114"/>
      <c r="F65" s="114"/>
      <c r="G65" s="114">
        <v>3</v>
      </c>
      <c r="H65" s="114"/>
      <c r="I65" s="114"/>
      <c r="J65" s="114"/>
      <c r="K65" s="114"/>
      <c r="L65" s="114"/>
      <c r="M65" s="116" t="s">
        <v>127</v>
      </c>
      <c r="N65" s="24" t="s">
        <v>245</v>
      </c>
      <c r="O65" s="17"/>
    </row>
    <row r="66" spans="1:22" ht="17.100000000000001" customHeight="1" x14ac:dyDescent="0.25">
      <c r="A66" s="108"/>
      <c r="B66" s="116"/>
      <c r="C66" s="35" t="s">
        <v>225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6"/>
      <c r="N66" s="24"/>
      <c r="O66" s="17"/>
    </row>
    <row r="67" spans="1:22" ht="17.100000000000001" customHeight="1" x14ac:dyDescent="0.25">
      <c r="A67" s="108">
        <v>21</v>
      </c>
      <c r="B67" s="116" t="s">
        <v>145</v>
      </c>
      <c r="C67" s="66" t="s">
        <v>146</v>
      </c>
      <c r="D67" s="114">
        <v>3</v>
      </c>
      <c r="E67" s="114"/>
      <c r="F67" s="114"/>
      <c r="G67" s="114"/>
      <c r="H67" s="114"/>
      <c r="I67" s="114">
        <v>3</v>
      </c>
      <c r="J67" s="114"/>
      <c r="K67" s="114"/>
      <c r="L67" s="114"/>
      <c r="M67" s="121" t="s">
        <v>130</v>
      </c>
      <c r="N67" s="24" t="s">
        <v>246</v>
      </c>
      <c r="O67" s="17"/>
    </row>
    <row r="68" spans="1:22" ht="17.100000000000001" customHeight="1" x14ac:dyDescent="0.25">
      <c r="A68" s="108"/>
      <c r="B68" s="116"/>
      <c r="C68" s="19" t="s">
        <v>147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21"/>
      <c r="N68" s="24"/>
      <c r="O68" s="17"/>
    </row>
    <row r="69" spans="1:22" ht="17.100000000000001" customHeight="1" x14ac:dyDescent="0.25">
      <c r="A69" s="108">
        <v>22</v>
      </c>
      <c r="B69" s="116" t="s">
        <v>148</v>
      </c>
      <c r="C69" s="66" t="s">
        <v>149</v>
      </c>
      <c r="D69" s="114">
        <v>3</v>
      </c>
      <c r="E69" s="114"/>
      <c r="F69" s="114"/>
      <c r="G69" s="114"/>
      <c r="H69" s="114">
        <v>3</v>
      </c>
      <c r="I69" s="114"/>
      <c r="J69" s="114"/>
      <c r="K69" s="114"/>
      <c r="L69" s="114"/>
      <c r="M69" s="116" t="s">
        <v>127</v>
      </c>
      <c r="N69" s="24" t="s">
        <v>235</v>
      </c>
      <c r="O69" s="17"/>
    </row>
    <row r="70" spans="1:22" ht="17.100000000000001" customHeight="1" x14ac:dyDescent="0.25">
      <c r="A70" s="108"/>
      <c r="B70" s="116"/>
      <c r="C70" s="19" t="s">
        <v>150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6"/>
      <c r="N70" s="24"/>
      <c r="O70" s="17"/>
    </row>
    <row r="71" spans="1:22" ht="17.100000000000001" customHeight="1" x14ac:dyDescent="0.25">
      <c r="A71" s="108">
        <v>23</v>
      </c>
      <c r="B71" s="116" t="s">
        <v>221</v>
      </c>
      <c r="C71" s="66" t="s">
        <v>151</v>
      </c>
      <c r="D71" s="114">
        <v>3</v>
      </c>
      <c r="E71" s="114"/>
      <c r="F71" s="114"/>
      <c r="G71" s="114"/>
      <c r="H71" s="114">
        <v>3</v>
      </c>
      <c r="I71" s="114"/>
      <c r="J71" s="114"/>
      <c r="K71" s="114"/>
      <c r="L71" s="114"/>
      <c r="M71" s="32" t="s">
        <v>137</v>
      </c>
      <c r="N71" s="24" t="s">
        <v>247</v>
      </c>
      <c r="O71" s="17"/>
    </row>
    <row r="72" spans="1:22" ht="17.100000000000001" customHeight="1" x14ac:dyDescent="0.25">
      <c r="A72" s="108"/>
      <c r="B72" s="116"/>
      <c r="C72" s="19" t="s">
        <v>199</v>
      </c>
      <c r="D72" s="114"/>
      <c r="E72" s="114"/>
      <c r="F72" s="114"/>
      <c r="G72" s="114"/>
      <c r="H72" s="114"/>
      <c r="I72" s="114"/>
      <c r="J72" s="114"/>
      <c r="K72" s="114"/>
      <c r="L72" s="114"/>
      <c r="M72" s="66" t="s">
        <v>127</v>
      </c>
      <c r="N72" s="24"/>
      <c r="O72" s="17"/>
      <c r="V72" s="18"/>
    </row>
    <row r="73" spans="1:22" s="77" customFormat="1" ht="17.100000000000001" customHeight="1" x14ac:dyDescent="0.25">
      <c r="A73" s="108">
        <v>24</v>
      </c>
      <c r="B73" s="135"/>
      <c r="C73" s="52" t="s">
        <v>230</v>
      </c>
      <c r="D73" s="130">
        <v>3</v>
      </c>
      <c r="E73" s="130"/>
      <c r="F73" s="130"/>
      <c r="G73" s="130"/>
      <c r="H73" s="130">
        <v>3</v>
      </c>
      <c r="I73" s="130"/>
      <c r="J73" s="130"/>
      <c r="K73" s="130"/>
      <c r="L73" s="130"/>
      <c r="M73" s="135"/>
      <c r="N73" s="75" t="s">
        <v>244</v>
      </c>
      <c r="O73" s="76"/>
      <c r="V73" s="78"/>
    </row>
    <row r="74" spans="1:22" s="77" customFormat="1" ht="17.100000000000001" customHeight="1" x14ac:dyDescent="0.25">
      <c r="A74" s="108"/>
      <c r="B74" s="135"/>
      <c r="C74" s="61" t="s">
        <v>251</v>
      </c>
      <c r="D74" s="130"/>
      <c r="E74" s="130"/>
      <c r="F74" s="130"/>
      <c r="G74" s="130"/>
      <c r="H74" s="130"/>
      <c r="I74" s="130"/>
      <c r="J74" s="130"/>
      <c r="K74" s="130"/>
      <c r="L74" s="130"/>
      <c r="M74" s="135"/>
      <c r="N74" s="75"/>
      <c r="O74" s="76"/>
    </row>
    <row r="75" spans="1:22" ht="17.100000000000001" customHeight="1" x14ac:dyDescent="0.25">
      <c r="A75" s="108">
        <v>25</v>
      </c>
      <c r="B75" s="116" t="s">
        <v>200</v>
      </c>
      <c r="C75" s="66" t="s">
        <v>156</v>
      </c>
      <c r="D75" s="114">
        <v>3</v>
      </c>
      <c r="E75" s="114"/>
      <c r="F75" s="114"/>
      <c r="G75" s="114"/>
      <c r="H75" s="114">
        <v>3</v>
      </c>
      <c r="I75" s="114"/>
      <c r="J75" s="114"/>
      <c r="K75" s="114"/>
      <c r="L75" s="114"/>
      <c r="M75" s="129" t="s">
        <v>127</v>
      </c>
      <c r="N75" s="24" t="s">
        <v>248</v>
      </c>
      <c r="O75" s="17"/>
    </row>
    <row r="76" spans="1:22" ht="17.100000000000001" customHeight="1" x14ac:dyDescent="0.25">
      <c r="A76" s="108"/>
      <c r="B76" s="116"/>
      <c r="C76" s="19" t="s">
        <v>157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29"/>
      <c r="N76" s="24"/>
      <c r="O76" s="25"/>
    </row>
    <row r="77" spans="1:22" ht="17.100000000000001" customHeight="1" x14ac:dyDescent="0.25">
      <c r="A77" s="108">
        <v>26</v>
      </c>
      <c r="B77" s="116" t="s">
        <v>220</v>
      </c>
      <c r="C77" s="66" t="s">
        <v>158</v>
      </c>
      <c r="D77" s="114">
        <v>3</v>
      </c>
      <c r="E77" s="114"/>
      <c r="F77" s="114"/>
      <c r="G77" s="114"/>
      <c r="H77" s="114"/>
      <c r="I77" s="114">
        <v>3</v>
      </c>
      <c r="J77" s="114"/>
      <c r="K77" s="114"/>
      <c r="L77" s="114"/>
      <c r="M77" s="116" t="s">
        <v>148</v>
      </c>
      <c r="N77" s="73" t="s">
        <v>249</v>
      </c>
      <c r="O77" s="17"/>
    </row>
    <row r="78" spans="1:22" ht="17.100000000000001" customHeight="1" x14ac:dyDescent="0.25">
      <c r="A78" s="108"/>
      <c r="B78" s="116"/>
      <c r="C78" s="19" t="s">
        <v>159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6"/>
      <c r="O78" s="17"/>
    </row>
    <row r="79" spans="1:22" ht="17.100000000000001" customHeight="1" x14ac:dyDescent="0.25">
      <c r="A79" s="108">
        <v>27</v>
      </c>
      <c r="B79" s="116" t="s">
        <v>201</v>
      </c>
      <c r="C79" s="66" t="s">
        <v>228</v>
      </c>
      <c r="D79" s="114">
        <v>3</v>
      </c>
      <c r="E79" s="114"/>
      <c r="F79" s="114"/>
      <c r="G79" s="114"/>
      <c r="H79" s="114"/>
      <c r="I79" s="114">
        <v>3</v>
      </c>
      <c r="J79" s="114"/>
      <c r="K79" s="114"/>
      <c r="L79" s="114"/>
      <c r="M79" s="116" t="s">
        <v>190</v>
      </c>
      <c r="O79" s="17"/>
    </row>
    <row r="80" spans="1:22" ht="17.100000000000001" customHeight="1" x14ac:dyDescent="0.25">
      <c r="A80" s="108"/>
      <c r="B80" s="116"/>
      <c r="C80" s="19" t="s">
        <v>160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6"/>
      <c r="O80" s="17"/>
    </row>
    <row r="81" spans="1:22" ht="25.5" x14ac:dyDescent="0.25">
      <c r="A81" s="108">
        <v>28</v>
      </c>
      <c r="B81" s="116" t="s">
        <v>186</v>
      </c>
      <c r="C81" s="49" t="s">
        <v>38</v>
      </c>
      <c r="D81" s="114">
        <v>3</v>
      </c>
      <c r="E81" s="114"/>
      <c r="F81" s="114"/>
      <c r="G81" s="114"/>
      <c r="H81" s="112"/>
      <c r="I81" s="114">
        <v>3</v>
      </c>
      <c r="J81" s="114"/>
      <c r="K81" s="114"/>
      <c r="L81" s="114"/>
      <c r="M81" s="134" t="s">
        <v>134</v>
      </c>
      <c r="O81" s="17"/>
    </row>
    <row r="82" spans="1:22" ht="17.100000000000001" customHeight="1" x14ac:dyDescent="0.25">
      <c r="A82" s="108"/>
      <c r="B82" s="116"/>
      <c r="C82" s="19" t="s">
        <v>185</v>
      </c>
      <c r="D82" s="114"/>
      <c r="E82" s="114"/>
      <c r="F82" s="114"/>
      <c r="G82" s="114"/>
      <c r="H82" s="112"/>
      <c r="I82" s="114"/>
      <c r="J82" s="114"/>
      <c r="K82" s="114"/>
      <c r="L82" s="114"/>
      <c r="M82" s="134"/>
      <c r="O82" s="17"/>
    </row>
    <row r="83" spans="1:22" ht="17.100000000000001" customHeight="1" x14ac:dyDescent="0.25">
      <c r="A83" s="108">
        <v>29</v>
      </c>
      <c r="B83" s="136" t="s">
        <v>188</v>
      </c>
      <c r="C83" s="45" t="s">
        <v>54</v>
      </c>
      <c r="D83" s="132">
        <v>3</v>
      </c>
      <c r="E83" s="132"/>
      <c r="F83" s="132"/>
      <c r="G83" s="132">
        <v>3</v>
      </c>
      <c r="H83" s="132"/>
      <c r="I83" s="132"/>
      <c r="J83" s="132"/>
      <c r="K83" s="132"/>
      <c r="L83" s="132"/>
      <c r="M83" s="136"/>
      <c r="O83" s="17"/>
    </row>
    <row r="84" spans="1:22" ht="17.100000000000001" customHeight="1" x14ac:dyDescent="0.25">
      <c r="A84" s="108"/>
      <c r="B84" s="137"/>
      <c r="C84" s="19" t="s">
        <v>187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7"/>
      <c r="O84" s="17"/>
    </row>
    <row r="85" spans="1:22" ht="17.100000000000001" customHeight="1" x14ac:dyDescent="0.25">
      <c r="A85" s="108">
        <v>30</v>
      </c>
      <c r="B85" s="116" t="s">
        <v>193</v>
      </c>
      <c r="C85" s="45" t="s">
        <v>55</v>
      </c>
      <c r="D85" s="114">
        <v>3</v>
      </c>
      <c r="E85" s="114"/>
      <c r="F85" s="114"/>
      <c r="G85" s="114"/>
      <c r="H85" s="114">
        <v>3</v>
      </c>
      <c r="I85" s="114"/>
      <c r="J85" s="114"/>
      <c r="K85" s="114"/>
      <c r="L85" s="114"/>
      <c r="M85" s="134" t="s">
        <v>188</v>
      </c>
      <c r="O85" s="17"/>
    </row>
    <row r="86" spans="1:22" ht="25.5" x14ac:dyDescent="0.25">
      <c r="A86" s="108"/>
      <c r="B86" s="116"/>
      <c r="C86" s="51" t="s">
        <v>191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34"/>
      <c r="O86" s="17"/>
    </row>
    <row r="87" spans="1:22" ht="17.100000000000001" customHeight="1" x14ac:dyDescent="0.25">
      <c r="A87" s="116">
        <v>31</v>
      </c>
      <c r="B87" s="110" t="s">
        <v>194</v>
      </c>
      <c r="C87" s="45" t="s">
        <v>53</v>
      </c>
      <c r="D87" s="114">
        <v>3</v>
      </c>
      <c r="E87" s="114"/>
      <c r="F87" s="114"/>
      <c r="G87" s="114"/>
      <c r="H87" s="114"/>
      <c r="I87" s="114">
        <v>3</v>
      </c>
      <c r="J87" s="114"/>
      <c r="K87" s="114"/>
      <c r="L87" s="114"/>
      <c r="M87" s="134" t="s">
        <v>188</v>
      </c>
      <c r="O87" s="17"/>
    </row>
    <row r="88" spans="1:22" ht="25.5" x14ac:dyDescent="0.25">
      <c r="A88" s="116"/>
      <c r="B88" s="110"/>
      <c r="C88" s="79" t="s">
        <v>192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34"/>
      <c r="O88" s="17"/>
    </row>
    <row r="89" spans="1:22" s="28" customFormat="1" ht="27" customHeight="1" x14ac:dyDescent="0.25">
      <c r="A89" s="108">
        <v>32</v>
      </c>
      <c r="B89" s="116" t="s">
        <v>195</v>
      </c>
      <c r="C89" s="49" t="s">
        <v>229</v>
      </c>
      <c r="D89" s="128">
        <v>4</v>
      </c>
      <c r="E89" s="129"/>
      <c r="F89" s="129"/>
      <c r="G89" s="129"/>
      <c r="H89" s="129">
        <v>4</v>
      </c>
      <c r="I89" s="129"/>
      <c r="J89" s="128"/>
      <c r="K89" s="116"/>
      <c r="L89" s="116"/>
      <c r="M89" s="134" t="s">
        <v>194</v>
      </c>
      <c r="O89" s="29"/>
      <c r="V89" s="57" t="s">
        <v>212</v>
      </c>
    </row>
    <row r="90" spans="1:22" s="28" customFormat="1" ht="25.5" x14ac:dyDescent="0.25">
      <c r="A90" s="108"/>
      <c r="B90" s="116"/>
      <c r="C90" s="32" t="s">
        <v>216</v>
      </c>
      <c r="D90" s="128"/>
      <c r="E90" s="129"/>
      <c r="F90" s="129"/>
      <c r="G90" s="129"/>
      <c r="H90" s="129"/>
      <c r="I90" s="129"/>
      <c r="J90" s="128"/>
      <c r="K90" s="116"/>
      <c r="L90" s="116"/>
      <c r="M90" s="134"/>
      <c r="O90" s="29"/>
    </row>
    <row r="91" spans="1:22" ht="17.100000000000001" customHeight="1" x14ac:dyDescent="0.25">
      <c r="A91" s="108">
        <v>33</v>
      </c>
      <c r="B91" s="116" t="s">
        <v>196</v>
      </c>
      <c r="C91" s="45" t="s">
        <v>51</v>
      </c>
      <c r="D91" s="114">
        <v>3</v>
      </c>
      <c r="E91" s="114"/>
      <c r="F91" s="114"/>
      <c r="G91" s="114"/>
      <c r="H91" s="114"/>
      <c r="I91" s="114"/>
      <c r="J91" s="114">
        <v>3</v>
      </c>
      <c r="K91" s="114"/>
      <c r="L91" s="114"/>
      <c r="M91" s="134" t="s">
        <v>195</v>
      </c>
      <c r="O91" s="17"/>
      <c r="V91" s="15" t="s">
        <v>212</v>
      </c>
    </row>
    <row r="92" spans="1:22" ht="17.100000000000001" customHeight="1" x14ac:dyDescent="0.25">
      <c r="A92" s="108"/>
      <c r="B92" s="116"/>
      <c r="C92" s="50" t="s">
        <v>217</v>
      </c>
      <c r="D92" s="114"/>
      <c r="E92" s="114"/>
      <c r="F92" s="114"/>
      <c r="G92" s="114"/>
      <c r="H92" s="114"/>
      <c r="I92" s="114"/>
      <c r="J92" s="114"/>
      <c r="K92" s="114"/>
      <c r="L92" s="114"/>
      <c r="M92" s="134"/>
      <c r="O92" s="17"/>
    </row>
    <row r="93" spans="1:22" ht="17.100000000000001" customHeight="1" x14ac:dyDescent="0.25">
      <c r="A93" s="108">
        <v>34</v>
      </c>
      <c r="B93" s="116" t="s">
        <v>198</v>
      </c>
      <c r="C93" s="45" t="s">
        <v>52</v>
      </c>
      <c r="D93" s="114">
        <v>3</v>
      </c>
      <c r="E93" s="114"/>
      <c r="F93" s="114"/>
      <c r="G93" s="114"/>
      <c r="H93" s="114"/>
      <c r="I93" s="114">
        <v>3</v>
      </c>
      <c r="J93" s="114"/>
      <c r="K93" s="114"/>
      <c r="L93" s="114"/>
      <c r="M93" s="55" t="s">
        <v>145</v>
      </c>
      <c r="O93" s="17"/>
    </row>
    <row r="94" spans="1:22" ht="17.100000000000001" customHeight="1" x14ac:dyDescent="0.25">
      <c r="A94" s="108"/>
      <c r="B94" s="116"/>
      <c r="C94" s="50" t="s">
        <v>197</v>
      </c>
      <c r="D94" s="114"/>
      <c r="E94" s="114"/>
      <c r="F94" s="114"/>
      <c r="G94" s="114"/>
      <c r="H94" s="114"/>
      <c r="I94" s="114"/>
      <c r="J94" s="114"/>
      <c r="K94" s="114"/>
      <c r="L94" s="114"/>
      <c r="M94" s="56" t="s">
        <v>193</v>
      </c>
      <c r="O94" s="17"/>
    </row>
    <row r="95" spans="1:22" s="26" customFormat="1" ht="17.100000000000001" customHeight="1" x14ac:dyDescent="0.25">
      <c r="A95" s="108">
        <v>35</v>
      </c>
      <c r="B95" s="139"/>
      <c r="C95" s="45" t="s">
        <v>69</v>
      </c>
      <c r="D95" s="128">
        <v>3</v>
      </c>
      <c r="E95" s="140"/>
      <c r="F95" s="140"/>
      <c r="G95" s="140"/>
      <c r="H95" s="140"/>
      <c r="I95" s="140"/>
      <c r="J95" s="114">
        <v>3</v>
      </c>
      <c r="K95" s="140"/>
      <c r="L95" s="140"/>
      <c r="M95" s="141"/>
      <c r="O95" s="27"/>
    </row>
    <row r="96" spans="1:22" s="26" customFormat="1" ht="17.100000000000001" customHeight="1" x14ac:dyDescent="0.25">
      <c r="A96" s="108"/>
      <c r="B96" s="139"/>
      <c r="C96" s="45" t="s">
        <v>252</v>
      </c>
      <c r="D96" s="128"/>
      <c r="E96" s="140"/>
      <c r="F96" s="140"/>
      <c r="G96" s="140"/>
      <c r="H96" s="140"/>
      <c r="I96" s="140"/>
      <c r="J96" s="114"/>
      <c r="K96" s="140"/>
      <c r="L96" s="140"/>
      <c r="M96" s="141"/>
      <c r="O96" s="27"/>
    </row>
    <row r="97" spans="1:22" ht="17.100000000000001" customHeight="1" x14ac:dyDescent="0.25">
      <c r="A97" s="116">
        <v>36</v>
      </c>
      <c r="B97" s="137" t="s">
        <v>210</v>
      </c>
      <c r="C97" s="58" t="s">
        <v>46</v>
      </c>
      <c r="D97" s="133">
        <v>4</v>
      </c>
      <c r="E97" s="133"/>
      <c r="F97" s="133"/>
      <c r="G97" s="133"/>
      <c r="H97" s="133"/>
      <c r="I97" s="133"/>
      <c r="J97" s="133"/>
      <c r="K97" s="133">
        <v>4</v>
      </c>
      <c r="L97" s="133"/>
      <c r="M97" s="67"/>
      <c r="O97" s="17"/>
    </row>
    <row r="98" spans="1:22" ht="17.100000000000001" customHeight="1" x14ac:dyDescent="0.25">
      <c r="A98" s="116"/>
      <c r="B98" s="116"/>
      <c r="C98" s="19" t="s">
        <v>218</v>
      </c>
      <c r="D98" s="114"/>
      <c r="E98" s="114"/>
      <c r="F98" s="114"/>
      <c r="G98" s="114"/>
      <c r="H98" s="114"/>
      <c r="I98" s="114"/>
      <c r="J98" s="114"/>
      <c r="K98" s="114"/>
      <c r="L98" s="114"/>
      <c r="M98" s="63"/>
      <c r="O98" s="17"/>
    </row>
    <row r="99" spans="1:22" ht="17.100000000000001" customHeight="1" x14ac:dyDescent="0.25">
      <c r="A99" s="108">
        <v>37</v>
      </c>
      <c r="B99" s="116"/>
      <c r="C99" s="54" t="s">
        <v>43</v>
      </c>
      <c r="D99" s="114">
        <v>3</v>
      </c>
      <c r="E99" s="114"/>
      <c r="F99" s="114"/>
      <c r="G99" s="114"/>
      <c r="H99" s="114"/>
      <c r="I99" s="114">
        <v>3</v>
      </c>
      <c r="J99" s="114"/>
      <c r="K99" s="114"/>
      <c r="L99" s="114"/>
      <c r="M99" s="116"/>
      <c r="O99" s="17"/>
    </row>
    <row r="100" spans="1:22" ht="17.100000000000001" customHeight="1" x14ac:dyDescent="0.25">
      <c r="A100" s="108"/>
      <c r="B100" s="116"/>
      <c r="C100" s="46"/>
      <c r="D100" s="114"/>
      <c r="E100" s="114"/>
      <c r="F100" s="114"/>
      <c r="G100" s="114"/>
      <c r="H100" s="114"/>
      <c r="I100" s="114"/>
      <c r="J100" s="114"/>
      <c r="K100" s="114"/>
      <c r="L100" s="114"/>
      <c r="M100" s="116"/>
      <c r="O100" s="17"/>
    </row>
    <row r="101" spans="1:22" ht="17.100000000000001" customHeight="1" x14ac:dyDescent="0.25">
      <c r="A101" s="108">
        <v>38</v>
      </c>
      <c r="B101" s="138"/>
      <c r="C101" s="52" t="s">
        <v>174</v>
      </c>
      <c r="D101" s="114">
        <v>3</v>
      </c>
      <c r="E101" s="114"/>
      <c r="F101" s="114"/>
      <c r="G101" s="114"/>
      <c r="H101" s="114"/>
      <c r="I101" s="114"/>
      <c r="J101" s="114">
        <v>3</v>
      </c>
      <c r="K101" s="114"/>
      <c r="L101" s="114"/>
      <c r="M101" s="116"/>
      <c r="O101" s="17"/>
    </row>
    <row r="102" spans="1:22" ht="17.100000000000001" customHeight="1" x14ac:dyDescent="0.25">
      <c r="A102" s="108"/>
      <c r="B102" s="138"/>
      <c r="C102" s="19"/>
      <c r="D102" s="114"/>
      <c r="E102" s="114"/>
      <c r="F102" s="114"/>
      <c r="G102" s="114"/>
      <c r="H102" s="114"/>
      <c r="I102" s="114"/>
      <c r="J102" s="114"/>
      <c r="K102" s="114"/>
      <c r="L102" s="114"/>
      <c r="M102" s="116"/>
      <c r="O102" s="17"/>
    </row>
    <row r="103" spans="1:22" ht="17.100000000000001" customHeight="1" x14ac:dyDescent="0.25">
      <c r="A103" s="108">
        <v>39</v>
      </c>
      <c r="B103" s="116"/>
      <c r="C103" s="53" t="s">
        <v>175</v>
      </c>
      <c r="D103" s="114">
        <v>2</v>
      </c>
      <c r="E103" s="114"/>
      <c r="F103" s="114"/>
      <c r="G103" s="114"/>
      <c r="H103" s="114"/>
      <c r="I103" s="114"/>
      <c r="J103" s="114">
        <v>2</v>
      </c>
      <c r="K103" s="114"/>
      <c r="L103" s="114"/>
      <c r="M103" s="116"/>
      <c r="O103" s="17"/>
    </row>
    <row r="104" spans="1:22" ht="17.100000000000001" customHeight="1" x14ac:dyDescent="0.25">
      <c r="A104" s="108"/>
      <c r="B104" s="116"/>
      <c r="C104" s="35"/>
      <c r="D104" s="114"/>
      <c r="E104" s="114"/>
      <c r="F104" s="114"/>
      <c r="G104" s="114"/>
      <c r="H104" s="114"/>
      <c r="I104" s="114"/>
      <c r="J104" s="114"/>
      <c r="K104" s="114"/>
      <c r="L104" s="114"/>
      <c r="M104" s="116"/>
      <c r="O104" s="17"/>
    </row>
    <row r="105" spans="1:22" ht="17.100000000000001" customHeight="1" x14ac:dyDescent="0.25">
      <c r="A105" s="116">
        <v>40</v>
      </c>
      <c r="B105" s="116" t="s">
        <v>73</v>
      </c>
      <c r="C105" s="66" t="s">
        <v>164</v>
      </c>
      <c r="D105" s="114">
        <v>6</v>
      </c>
      <c r="E105" s="114"/>
      <c r="F105" s="114"/>
      <c r="G105" s="114"/>
      <c r="H105" s="114"/>
      <c r="I105" s="114"/>
      <c r="J105" s="114"/>
      <c r="K105" s="114">
        <v>6</v>
      </c>
      <c r="L105" s="114"/>
      <c r="M105" s="142" t="s">
        <v>213</v>
      </c>
      <c r="O105" s="17"/>
    </row>
    <row r="106" spans="1:22" x14ac:dyDescent="0.25">
      <c r="A106" s="116"/>
      <c r="B106" s="116"/>
      <c r="C106" s="19" t="s">
        <v>165</v>
      </c>
      <c r="D106" s="114"/>
      <c r="E106" s="114"/>
      <c r="F106" s="114"/>
      <c r="G106" s="114"/>
      <c r="H106" s="114"/>
      <c r="I106" s="114"/>
      <c r="J106" s="114"/>
      <c r="K106" s="114"/>
      <c r="L106" s="114"/>
      <c r="M106" s="143"/>
      <c r="O106" s="17"/>
    </row>
    <row r="107" spans="1:22" ht="17.100000000000001" customHeight="1" x14ac:dyDescent="0.25">
      <c r="A107" s="116">
        <v>41</v>
      </c>
      <c r="B107" s="116" t="s">
        <v>166</v>
      </c>
      <c r="C107" s="66" t="s">
        <v>167</v>
      </c>
      <c r="D107" s="114">
        <v>4</v>
      </c>
      <c r="E107" s="114"/>
      <c r="F107" s="114"/>
      <c r="G107" s="114"/>
      <c r="H107" s="114"/>
      <c r="I107" s="114"/>
      <c r="J107" s="114"/>
      <c r="K107" s="114">
        <v>4</v>
      </c>
      <c r="L107" s="114"/>
      <c r="M107" s="136" t="s">
        <v>168</v>
      </c>
      <c r="O107" s="41"/>
      <c r="U107" s="15">
        <f>9*24</f>
        <v>216</v>
      </c>
      <c r="V107" s="15">
        <f>T107-U107</f>
        <v>-216</v>
      </c>
    </row>
    <row r="108" spans="1:22" x14ac:dyDescent="0.25">
      <c r="A108" s="116"/>
      <c r="B108" s="116"/>
      <c r="C108" s="19" t="s">
        <v>169</v>
      </c>
      <c r="D108" s="114"/>
      <c r="E108" s="114"/>
      <c r="F108" s="114"/>
      <c r="G108" s="114"/>
      <c r="H108" s="114"/>
      <c r="I108" s="114"/>
      <c r="J108" s="114"/>
      <c r="K108" s="114"/>
      <c r="L108" s="114"/>
      <c r="M108" s="137"/>
      <c r="O108" s="17"/>
    </row>
    <row r="109" spans="1:22" ht="17.100000000000001" customHeight="1" x14ac:dyDescent="0.25">
      <c r="A109" s="118" t="s">
        <v>170</v>
      </c>
      <c r="B109" s="118"/>
      <c r="C109" s="118"/>
      <c r="D109" s="108">
        <f t="shared" ref="D109:M109" si="0">SUM(D24:D108)</f>
        <v>137</v>
      </c>
      <c r="E109" s="108">
        <f t="shared" si="0"/>
        <v>20</v>
      </c>
      <c r="F109" s="108">
        <f t="shared" si="0"/>
        <v>20</v>
      </c>
      <c r="G109" s="108">
        <f t="shared" si="0"/>
        <v>23</v>
      </c>
      <c r="H109" s="108">
        <f t="shared" si="0"/>
        <v>22</v>
      </c>
      <c r="I109" s="108">
        <f t="shared" si="0"/>
        <v>24</v>
      </c>
      <c r="J109" s="108">
        <f t="shared" si="0"/>
        <v>14</v>
      </c>
      <c r="K109" s="108">
        <f t="shared" si="0"/>
        <v>14</v>
      </c>
      <c r="L109" s="108">
        <f t="shared" si="0"/>
        <v>0</v>
      </c>
      <c r="M109" s="108">
        <f t="shared" si="0"/>
        <v>0</v>
      </c>
      <c r="O109" s="17"/>
    </row>
    <row r="110" spans="1:22" ht="17.100000000000001" customHeight="1" x14ac:dyDescent="0.25">
      <c r="A110" s="118"/>
      <c r="B110" s="118"/>
      <c r="C110" s="11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30"/>
      <c r="O110" s="31"/>
      <c r="V110" s="15">
        <f>SUM(E109:L110)</f>
        <v>137</v>
      </c>
    </row>
    <row r="111" spans="1:22" ht="17.100000000000001" customHeight="1" x14ac:dyDescent="0.25">
      <c r="A111" s="144" t="s">
        <v>211</v>
      </c>
      <c r="B111" s="144"/>
      <c r="C111" s="144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O111" s="17"/>
    </row>
    <row r="112" spans="1:22" ht="17.100000000000001" customHeight="1" x14ac:dyDescent="0.25">
      <c r="A112" s="108">
        <v>1</v>
      </c>
      <c r="B112" s="145" t="s">
        <v>202</v>
      </c>
      <c r="C112" s="42" t="s">
        <v>26</v>
      </c>
      <c r="D112" s="114">
        <v>3</v>
      </c>
      <c r="E112" s="114"/>
      <c r="F112" s="114"/>
      <c r="G112" s="114"/>
      <c r="H112" s="114"/>
      <c r="I112" s="114"/>
      <c r="J112" s="114">
        <v>3</v>
      </c>
      <c r="K112" s="114"/>
      <c r="L112" s="114"/>
      <c r="M112" s="116" t="s">
        <v>152</v>
      </c>
      <c r="O112" s="17"/>
    </row>
    <row r="113" spans="1:23" ht="17.100000000000001" customHeight="1" x14ac:dyDescent="0.25">
      <c r="A113" s="108"/>
      <c r="B113" s="145"/>
      <c r="C113" s="19" t="s">
        <v>155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6"/>
      <c r="O113" s="17"/>
    </row>
    <row r="114" spans="1:23" ht="17.100000000000001" customHeight="1" x14ac:dyDescent="0.25">
      <c r="A114" s="108">
        <v>2</v>
      </c>
      <c r="B114" s="129" t="s">
        <v>203</v>
      </c>
      <c r="C114" s="42" t="s">
        <v>64</v>
      </c>
      <c r="D114" s="114">
        <v>3</v>
      </c>
      <c r="E114" s="114"/>
      <c r="F114" s="114"/>
      <c r="G114" s="114"/>
      <c r="H114" s="114"/>
      <c r="I114" s="114"/>
      <c r="J114" s="114">
        <v>3</v>
      </c>
      <c r="K114" s="114"/>
      <c r="L114" s="114"/>
      <c r="M114" s="116" t="s">
        <v>153</v>
      </c>
      <c r="O114" s="17"/>
    </row>
    <row r="115" spans="1:23" ht="17.100000000000001" customHeight="1" x14ac:dyDescent="0.25">
      <c r="A115" s="108"/>
      <c r="B115" s="129"/>
      <c r="C115" s="48" t="s">
        <v>154</v>
      </c>
      <c r="D115" s="114"/>
      <c r="E115" s="114"/>
      <c r="F115" s="114"/>
      <c r="G115" s="114"/>
      <c r="H115" s="114"/>
      <c r="I115" s="114"/>
      <c r="J115" s="114"/>
      <c r="K115" s="114"/>
      <c r="L115" s="114"/>
      <c r="M115" s="116"/>
      <c r="O115" s="17"/>
    </row>
    <row r="116" spans="1:23" ht="17.100000000000001" customHeight="1" x14ac:dyDescent="0.25">
      <c r="A116" s="108">
        <v>3</v>
      </c>
      <c r="B116" s="129" t="s">
        <v>205</v>
      </c>
      <c r="C116" s="42" t="s">
        <v>63</v>
      </c>
      <c r="D116" s="112">
        <v>3</v>
      </c>
      <c r="E116" s="114"/>
      <c r="F116" s="112"/>
      <c r="G116" s="112"/>
      <c r="H116" s="114"/>
      <c r="I116" s="114"/>
      <c r="J116" s="114">
        <v>3</v>
      </c>
      <c r="K116" s="114"/>
      <c r="L116" s="114"/>
      <c r="M116" s="116"/>
      <c r="O116" s="17"/>
    </row>
    <row r="117" spans="1:23" ht="17.100000000000001" customHeight="1" x14ac:dyDescent="0.25">
      <c r="A117" s="108"/>
      <c r="B117" s="129"/>
      <c r="C117" s="19" t="s">
        <v>204</v>
      </c>
      <c r="D117" s="112"/>
      <c r="E117" s="114"/>
      <c r="F117" s="112"/>
      <c r="G117" s="112"/>
      <c r="H117" s="114"/>
      <c r="I117" s="114"/>
      <c r="J117" s="114"/>
      <c r="K117" s="114"/>
      <c r="L117" s="114"/>
      <c r="M117" s="116"/>
      <c r="O117" s="17"/>
      <c r="W117" s="24" t="s">
        <v>226</v>
      </c>
    </row>
    <row r="118" spans="1:23" ht="17.100000000000001" customHeight="1" x14ac:dyDescent="0.25">
      <c r="A118" s="108">
        <v>4</v>
      </c>
      <c r="B118" s="145" t="s">
        <v>206</v>
      </c>
      <c r="C118" s="42" t="s">
        <v>62</v>
      </c>
      <c r="D118" s="112">
        <v>3</v>
      </c>
      <c r="E118" s="114"/>
      <c r="F118" s="112"/>
      <c r="G118" s="112"/>
      <c r="H118" s="114"/>
      <c r="I118" s="114"/>
      <c r="J118" s="114">
        <v>3</v>
      </c>
      <c r="K118" s="114"/>
      <c r="L118" s="114"/>
      <c r="M118" s="116" t="s">
        <v>127</v>
      </c>
      <c r="O118" s="17"/>
    </row>
    <row r="119" spans="1:23" ht="17.100000000000001" customHeight="1" x14ac:dyDescent="0.25">
      <c r="A119" s="108"/>
      <c r="B119" s="145"/>
      <c r="C119" s="48" t="s">
        <v>207</v>
      </c>
      <c r="D119" s="112"/>
      <c r="E119" s="114"/>
      <c r="F119" s="112"/>
      <c r="G119" s="112"/>
      <c r="H119" s="114"/>
      <c r="I119" s="114"/>
      <c r="J119" s="114"/>
      <c r="K119" s="114"/>
      <c r="L119" s="114"/>
      <c r="M119" s="116"/>
      <c r="O119" s="17"/>
      <c r="W119" s="24" t="s">
        <v>226</v>
      </c>
    </row>
    <row r="120" spans="1:23" ht="17.100000000000001" customHeight="1" x14ac:dyDescent="0.25">
      <c r="A120" s="108">
        <v>5</v>
      </c>
      <c r="B120" s="146"/>
      <c r="C120" s="42" t="s">
        <v>66</v>
      </c>
      <c r="D120" s="112">
        <v>3</v>
      </c>
      <c r="E120" s="114"/>
      <c r="F120" s="112"/>
      <c r="G120" s="112"/>
      <c r="H120" s="114"/>
      <c r="I120" s="114"/>
      <c r="J120" s="114">
        <v>3</v>
      </c>
      <c r="K120" s="114"/>
      <c r="L120" s="114"/>
      <c r="M120" s="116" t="s">
        <v>151</v>
      </c>
      <c r="O120" s="17"/>
    </row>
    <row r="121" spans="1:23" ht="17.100000000000001" customHeight="1" x14ac:dyDescent="0.25">
      <c r="A121" s="108"/>
      <c r="B121" s="146"/>
      <c r="C121" s="79" t="s">
        <v>209</v>
      </c>
      <c r="D121" s="112"/>
      <c r="E121" s="114"/>
      <c r="F121" s="112"/>
      <c r="G121" s="112"/>
      <c r="H121" s="114"/>
      <c r="I121" s="114"/>
      <c r="J121" s="114"/>
      <c r="K121" s="114"/>
      <c r="L121" s="114"/>
      <c r="M121" s="116"/>
      <c r="O121" s="17"/>
      <c r="W121" s="24" t="s">
        <v>226</v>
      </c>
    </row>
    <row r="122" spans="1:23" ht="17.100000000000001" customHeight="1" x14ac:dyDescent="0.25">
      <c r="A122" s="108">
        <v>6</v>
      </c>
      <c r="B122" s="116" t="s">
        <v>208</v>
      </c>
      <c r="C122" s="66" t="s">
        <v>161</v>
      </c>
      <c r="D122" s="114">
        <v>3</v>
      </c>
      <c r="E122" s="114"/>
      <c r="F122" s="112"/>
      <c r="G122" s="112"/>
      <c r="H122" s="114"/>
      <c r="I122" s="114"/>
      <c r="J122" s="114">
        <v>3</v>
      </c>
      <c r="K122" s="114"/>
      <c r="L122" s="114"/>
      <c r="M122" s="116"/>
      <c r="O122" s="17"/>
    </row>
    <row r="123" spans="1:23" ht="17.100000000000001" customHeight="1" x14ac:dyDescent="0.25">
      <c r="A123" s="108"/>
      <c r="B123" s="116"/>
      <c r="C123" s="66" t="s">
        <v>162</v>
      </c>
      <c r="D123" s="114"/>
      <c r="E123" s="114"/>
      <c r="F123" s="112"/>
      <c r="G123" s="112"/>
      <c r="H123" s="114"/>
      <c r="I123" s="114"/>
      <c r="J123" s="114"/>
      <c r="K123" s="114"/>
      <c r="L123" s="114"/>
      <c r="M123" s="116"/>
      <c r="O123" s="17"/>
    </row>
    <row r="124" spans="1:23" ht="17.100000000000001" customHeight="1" x14ac:dyDescent="0.25">
      <c r="A124" s="108">
        <v>7</v>
      </c>
      <c r="B124" s="146"/>
      <c r="C124" s="42" t="s">
        <v>65</v>
      </c>
      <c r="D124" s="114">
        <v>3</v>
      </c>
      <c r="E124" s="114"/>
      <c r="F124" s="114"/>
      <c r="G124" s="114"/>
      <c r="H124" s="114"/>
      <c r="I124" s="114"/>
      <c r="J124" s="114">
        <v>3</v>
      </c>
      <c r="K124" s="114"/>
      <c r="L124" s="114"/>
      <c r="M124" s="116"/>
      <c r="O124" s="17"/>
    </row>
    <row r="125" spans="1:23" ht="17.100000000000001" customHeight="1" x14ac:dyDescent="0.25">
      <c r="A125" s="108"/>
      <c r="B125" s="147"/>
      <c r="C125" s="48" t="s">
        <v>214</v>
      </c>
      <c r="D125" s="132"/>
      <c r="E125" s="132"/>
      <c r="F125" s="132"/>
      <c r="G125" s="132"/>
      <c r="H125" s="132"/>
      <c r="I125" s="132"/>
      <c r="J125" s="132"/>
      <c r="K125" s="132"/>
      <c r="L125" s="132"/>
      <c r="M125" s="136"/>
      <c r="O125" s="17"/>
    </row>
    <row r="126" spans="1:23" s="77" customFormat="1" ht="16.5" customHeight="1" x14ac:dyDescent="0.25">
      <c r="A126" s="108">
        <v>8</v>
      </c>
      <c r="B126" s="110"/>
      <c r="C126" s="74" t="s">
        <v>173</v>
      </c>
      <c r="D126" s="112"/>
      <c r="E126" s="112"/>
      <c r="F126" s="112"/>
      <c r="G126" s="112"/>
      <c r="H126" s="112"/>
      <c r="I126" s="112"/>
      <c r="J126" s="112">
        <v>3</v>
      </c>
      <c r="K126" s="112"/>
      <c r="L126" s="112"/>
      <c r="M126" s="110" t="s">
        <v>151</v>
      </c>
      <c r="N126" s="75"/>
      <c r="O126" s="76"/>
      <c r="V126" s="78"/>
    </row>
    <row r="127" spans="1:23" s="77" customFormat="1" ht="17.100000000000001" customHeight="1" x14ac:dyDescent="0.25">
      <c r="A127" s="109"/>
      <c r="B127" s="111"/>
      <c r="C127" s="80" t="s">
        <v>219</v>
      </c>
      <c r="D127" s="113"/>
      <c r="E127" s="113"/>
      <c r="F127" s="113"/>
      <c r="G127" s="113"/>
      <c r="H127" s="113"/>
      <c r="I127" s="113"/>
      <c r="J127" s="113"/>
      <c r="K127" s="113"/>
      <c r="L127" s="113"/>
      <c r="M127" s="111"/>
      <c r="N127" s="75"/>
      <c r="O127" s="76"/>
    </row>
    <row r="128" spans="1:23" s="22" customFormat="1" ht="17.100000000000001" customHeight="1" x14ac:dyDescent="0.25">
      <c r="A128" s="71"/>
      <c r="B128" s="118" t="s">
        <v>163</v>
      </c>
      <c r="C128" s="118"/>
      <c r="D128" s="72">
        <v>9</v>
      </c>
      <c r="E128" s="72"/>
      <c r="F128" s="72"/>
      <c r="G128" s="72"/>
      <c r="H128" s="72"/>
      <c r="I128" s="72"/>
      <c r="J128" s="72">
        <v>9</v>
      </c>
      <c r="K128" s="72"/>
      <c r="L128" s="72"/>
      <c r="M128" s="72"/>
      <c r="O128" s="23"/>
    </row>
    <row r="129" spans="1:14" x14ac:dyDescent="0.25">
      <c r="A129" s="81"/>
      <c r="B129" s="81"/>
      <c r="C129" s="81" t="s">
        <v>227</v>
      </c>
      <c r="D129" s="81">
        <f>D109+D128</f>
        <v>146</v>
      </c>
      <c r="E129" s="81">
        <f>E109+E128</f>
        <v>20</v>
      </c>
      <c r="F129" s="81">
        <f>F109+F128</f>
        <v>20</v>
      </c>
      <c r="G129" s="81">
        <f t="shared" ref="G129:L129" si="1">G109+G128</f>
        <v>23</v>
      </c>
      <c r="H129" s="81">
        <f t="shared" si="1"/>
        <v>22</v>
      </c>
      <c r="I129" s="81">
        <f t="shared" si="1"/>
        <v>24</v>
      </c>
      <c r="J129" s="81">
        <f>J109+J128</f>
        <v>23</v>
      </c>
      <c r="K129" s="81">
        <f t="shared" si="1"/>
        <v>14</v>
      </c>
      <c r="L129" s="81">
        <f t="shared" si="1"/>
        <v>0</v>
      </c>
      <c r="M129" s="81"/>
      <c r="N129" s="15">
        <f>SUM(E129:M129)</f>
        <v>146</v>
      </c>
    </row>
  </sheetData>
  <mergeCells count="730">
    <mergeCell ref="A124:A125"/>
    <mergeCell ref="B124:B125"/>
    <mergeCell ref="D124:D125"/>
    <mergeCell ref="E124:E125"/>
    <mergeCell ref="F124:F125"/>
    <mergeCell ref="K120:K121"/>
    <mergeCell ref="M124:M125"/>
    <mergeCell ref="B128:C128"/>
    <mergeCell ref="F83:F84"/>
    <mergeCell ref="E83:E84"/>
    <mergeCell ref="D83:D84"/>
    <mergeCell ref="B83:B84"/>
    <mergeCell ref="G124:G125"/>
    <mergeCell ref="H124:H125"/>
    <mergeCell ref="I124:I125"/>
    <mergeCell ref="J124:J125"/>
    <mergeCell ref="K124:K125"/>
    <mergeCell ref="L124:L125"/>
    <mergeCell ref="I122:I123"/>
    <mergeCell ref="J122:J123"/>
    <mergeCell ref="K122:K123"/>
    <mergeCell ref="L122:L123"/>
    <mergeCell ref="M122:M123"/>
    <mergeCell ref="L120:L121"/>
    <mergeCell ref="M120:M121"/>
    <mergeCell ref="A122:A123"/>
    <mergeCell ref="B122:B123"/>
    <mergeCell ref="D122:D123"/>
    <mergeCell ref="E122:E123"/>
    <mergeCell ref="F122:F123"/>
    <mergeCell ref="G122:G123"/>
    <mergeCell ref="H122:H123"/>
    <mergeCell ref="A120:A121"/>
    <mergeCell ref="B120:B121"/>
    <mergeCell ref="D120:D121"/>
    <mergeCell ref="E120:E121"/>
    <mergeCell ref="F120:F121"/>
    <mergeCell ref="G120:G121"/>
    <mergeCell ref="H120:H121"/>
    <mergeCell ref="I120:I121"/>
    <mergeCell ref="J120:J121"/>
    <mergeCell ref="K116:K117"/>
    <mergeCell ref="L116:L117"/>
    <mergeCell ref="M116:M117"/>
    <mergeCell ref="A118:A119"/>
    <mergeCell ref="B118:B119"/>
    <mergeCell ref="D118:D119"/>
    <mergeCell ref="E118:E119"/>
    <mergeCell ref="F118:F119"/>
    <mergeCell ref="M118:M119"/>
    <mergeCell ref="G118:G119"/>
    <mergeCell ref="H118:H119"/>
    <mergeCell ref="I118:I119"/>
    <mergeCell ref="J118:J119"/>
    <mergeCell ref="K118:K119"/>
    <mergeCell ref="L118:L119"/>
    <mergeCell ref="A116:A117"/>
    <mergeCell ref="B116:B117"/>
    <mergeCell ref="D116:D117"/>
    <mergeCell ref="E116:E117"/>
    <mergeCell ref="F116:F117"/>
    <mergeCell ref="G116:G117"/>
    <mergeCell ref="H116:H117"/>
    <mergeCell ref="I116:I117"/>
    <mergeCell ref="J116:J117"/>
    <mergeCell ref="M112:M113"/>
    <mergeCell ref="A114:A115"/>
    <mergeCell ref="B114:B115"/>
    <mergeCell ref="D114:D115"/>
    <mergeCell ref="E114:E115"/>
    <mergeCell ref="F114:F115"/>
    <mergeCell ref="G114:G115"/>
    <mergeCell ref="H114:H115"/>
    <mergeCell ref="I114:I115"/>
    <mergeCell ref="J114:J115"/>
    <mergeCell ref="G112:G113"/>
    <mergeCell ref="H112:H113"/>
    <mergeCell ref="I112:I113"/>
    <mergeCell ref="J112:J113"/>
    <mergeCell ref="K112:K113"/>
    <mergeCell ref="L112:L113"/>
    <mergeCell ref="K114:K115"/>
    <mergeCell ref="L114:L115"/>
    <mergeCell ref="M114:M115"/>
    <mergeCell ref="A111:C111"/>
    <mergeCell ref="A112:A113"/>
    <mergeCell ref="B112:B113"/>
    <mergeCell ref="D112:D113"/>
    <mergeCell ref="E112:E113"/>
    <mergeCell ref="F112:F113"/>
    <mergeCell ref="I109:I110"/>
    <mergeCell ref="J109:J110"/>
    <mergeCell ref="K109:K110"/>
    <mergeCell ref="K105:K106"/>
    <mergeCell ref="L105:L106"/>
    <mergeCell ref="L109:L110"/>
    <mergeCell ref="M109:M110"/>
    <mergeCell ref="A109:C110"/>
    <mergeCell ref="D109:D110"/>
    <mergeCell ref="E109:E110"/>
    <mergeCell ref="F109:F110"/>
    <mergeCell ref="G109:G110"/>
    <mergeCell ref="H109:H110"/>
    <mergeCell ref="M107:M108"/>
    <mergeCell ref="G107:G108"/>
    <mergeCell ref="H107:H108"/>
    <mergeCell ref="I107:I108"/>
    <mergeCell ref="J107:J108"/>
    <mergeCell ref="K107:K108"/>
    <mergeCell ref="L107:L108"/>
    <mergeCell ref="A107:A108"/>
    <mergeCell ref="B107:B108"/>
    <mergeCell ref="D107:D108"/>
    <mergeCell ref="E107:E108"/>
    <mergeCell ref="F107:F108"/>
    <mergeCell ref="A105:A106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M95:M96"/>
    <mergeCell ref="M99:M100"/>
    <mergeCell ref="G101:G102"/>
    <mergeCell ref="H101:H102"/>
    <mergeCell ref="I101:I102"/>
    <mergeCell ref="M105:M106"/>
    <mergeCell ref="G95:G96"/>
    <mergeCell ref="H95:H96"/>
    <mergeCell ref="I95:I96"/>
    <mergeCell ref="J95:J96"/>
    <mergeCell ref="G99:G100"/>
    <mergeCell ref="H99:H100"/>
    <mergeCell ref="I99:I100"/>
    <mergeCell ref="J99:J100"/>
    <mergeCell ref="K99:K100"/>
    <mergeCell ref="K103:K104"/>
    <mergeCell ref="L103:L104"/>
    <mergeCell ref="M103:M104"/>
    <mergeCell ref="J101:J102"/>
    <mergeCell ref="K101:K102"/>
    <mergeCell ref="L101:L102"/>
    <mergeCell ref="L97:L98"/>
    <mergeCell ref="G97:G98"/>
    <mergeCell ref="H97:H98"/>
    <mergeCell ref="M101:M102"/>
    <mergeCell ref="A103:A104"/>
    <mergeCell ref="B103:B104"/>
    <mergeCell ref="D103:D104"/>
    <mergeCell ref="E103:E104"/>
    <mergeCell ref="F103:F104"/>
    <mergeCell ref="G103:G104"/>
    <mergeCell ref="H103:H104"/>
    <mergeCell ref="I103:I104"/>
    <mergeCell ref="J103:J104"/>
    <mergeCell ref="A77:A78"/>
    <mergeCell ref="B77:B78"/>
    <mergeCell ref="D77:D78"/>
    <mergeCell ref="E77:E78"/>
    <mergeCell ref="F77:F78"/>
    <mergeCell ref="G77:G78"/>
    <mergeCell ref="H77:H78"/>
    <mergeCell ref="E91:E92"/>
    <mergeCell ref="F91:F92"/>
    <mergeCell ref="G91:G92"/>
    <mergeCell ref="H91:H92"/>
    <mergeCell ref="H89:H90"/>
    <mergeCell ref="A79:A80"/>
    <mergeCell ref="B79:B80"/>
    <mergeCell ref="D79:D80"/>
    <mergeCell ref="E79:E80"/>
    <mergeCell ref="F79:F80"/>
    <mergeCell ref="G79:G80"/>
    <mergeCell ref="H79:H80"/>
    <mergeCell ref="K91:K92"/>
    <mergeCell ref="L91:L92"/>
    <mergeCell ref="A97:A98"/>
    <mergeCell ref="B97:B98"/>
    <mergeCell ref="D97:D98"/>
    <mergeCell ref="E97:E98"/>
    <mergeCell ref="A95:A96"/>
    <mergeCell ref="B95:B96"/>
    <mergeCell ref="D95:D96"/>
    <mergeCell ref="E95:E96"/>
    <mergeCell ref="F95:F96"/>
    <mergeCell ref="K95:K96"/>
    <mergeCell ref="L95:L96"/>
    <mergeCell ref="F97:F98"/>
    <mergeCell ref="I97:I98"/>
    <mergeCell ref="J97:J98"/>
    <mergeCell ref="K97:K98"/>
    <mergeCell ref="H85:H86"/>
    <mergeCell ref="I85:I86"/>
    <mergeCell ref="G87:G88"/>
    <mergeCell ref="H87:H88"/>
    <mergeCell ref="I87:I88"/>
    <mergeCell ref="J87:J88"/>
    <mergeCell ref="G85:G86"/>
    <mergeCell ref="B91:B92"/>
    <mergeCell ref="D91:D92"/>
    <mergeCell ref="A101:A102"/>
    <mergeCell ref="B101:B102"/>
    <mergeCell ref="D101:D102"/>
    <mergeCell ref="E101:E102"/>
    <mergeCell ref="F101:F102"/>
    <mergeCell ref="I93:I94"/>
    <mergeCell ref="J93:J94"/>
    <mergeCell ref="K93:K94"/>
    <mergeCell ref="L93:L94"/>
    <mergeCell ref="L99:L100"/>
    <mergeCell ref="A99:A100"/>
    <mergeCell ref="B99:B100"/>
    <mergeCell ref="D99:D100"/>
    <mergeCell ref="E99:E100"/>
    <mergeCell ref="F99:F100"/>
    <mergeCell ref="A75:A76"/>
    <mergeCell ref="B75:B76"/>
    <mergeCell ref="D75:D76"/>
    <mergeCell ref="E75:E76"/>
    <mergeCell ref="F75:F76"/>
    <mergeCell ref="G75:G76"/>
    <mergeCell ref="H75:H76"/>
    <mergeCell ref="I75:I76"/>
    <mergeCell ref="J75:J76"/>
    <mergeCell ref="A73:A74"/>
    <mergeCell ref="B73:B74"/>
    <mergeCell ref="D73:D74"/>
    <mergeCell ref="E73:E74"/>
    <mergeCell ref="F73:F74"/>
    <mergeCell ref="A71:A72"/>
    <mergeCell ref="B71:B72"/>
    <mergeCell ref="D71:D72"/>
    <mergeCell ref="E71:E72"/>
    <mergeCell ref="F71:F72"/>
    <mergeCell ref="H67:H68"/>
    <mergeCell ref="I67:I68"/>
    <mergeCell ref="J67:J68"/>
    <mergeCell ref="G71:G72"/>
    <mergeCell ref="G73:G74"/>
    <mergeCell ref="H73:H74"/>
    <mergeCell ref="I73:I74"/>
    <mergeCell ref="J73:J74"/>
    <mergeCell ref="K73:K74"/>
    <mergeCell ref="M91:M92"/>
    <mergeCell ref="K89:K90"/>
    <mergeCell ref="L89:L90"/>
    <mergeCell ref="E87:E88"/>
    <mergeCell ref="F87:F88"/>
    <mergeCell ref="F69:F70"/>
    <mergeCell ref="G69:G70"/>
    <mergeCell ref="H69:H70"/>
    <mergeCell ref="I69:I70"/>
    <mergeCell ref="J69:J70"/>
    <mergeCell ref="K75:K76"/>
    <mergeCell ref="J85:J86"/>
    <mergeCell ref="K85:K86"/>
    <mergeCell ref="I79:I80"/>
    <mergeCell ref="J79:J80"/>
    <mergeCell ref="K79:K80"/>
    <mergeCell ref="F81:F82"/>
    <mergeCell ref="G81:G82"/>
    <mergeCell ref="H81:H82"/>
    <mergeCell ref="H71:H72"/>
    <mergeCell ref="I71:I72"/>
    <mergeCell ref="J71:J72"/>
    <mergeCell ref="M89:M90"/>
    <mergeCell ref="G89:G90"/>
    <mergeCell ref="B65:B66"/>
    <mergeCell ref="D65:D66"/>
    <mergeCell ref="E65:E66"/>
    <mergeCell ref="F65:F66"/>
    <mergeCell ref="G65:G66"/>
    <mergeCell ref="H65:H66"/>
    <mergeCell ref="I65:I66"/>
    <mergeCell ref="J65:J66"/>
    <mergeCell ref="A93:A94"/>
    <mergeCell ref="B93:B94"/>
    <mergeCell ref="D93:D94"/>
    <mergeCell ref="E93:E94"/>
    <mergeCell ref="F93:F94"/>
    <mergeCell ref="G93:G94"/>
    <mergeCell ref="H93:H94"/>
    <mergeCell ref="I91:I92"/>
    <mergeCell ref="J91:J92"/>
    <mergeCell ref="A91:A92"/>
    <mergeCell ref="A67:A68"/>
    <mergeCell ref="B67:B68"/>
    <mergeCell ref="D67:D68"/>
    <mergeCell ref="E67:E68"/>
    <mergeCell ref="F67:F68"/>
    <mergeCell ref="G67:G68"/>
    <mergeCell ref="I89:I90"/>
    <mergeCell ref="J89:J90"/>
    <mergeCell ref="M67:M68"/>
    <mergeCell ref="A69:A70"/>
    <mergeCell ref="B69:B70"/>
    <mergeCell ref="A89:A90"/>
    <mergeCell ref="B89:B90"/>
    <mergeCell ref="D89:D90"/>
    <mergeCell ref="E89:E90"/>
    <mergeCell ref="F89:F90"/>
    <mergeCell ref="K87:K88"/>
    <mergeCell ref="L87:L88"/>
    <mergeCell ref="M87:M88"/>
    <mergeCell ref="M79:M80"/>
    <mergeCell ref="A85:A86"/>
    <mergeCell ref="B85:B86"/>
    <mergeCell ref="D85:D86"/>
    <mergeCell ref="E85:E86"/>
    <mergeCell ref="F85:F86"/>
    <mergeCell ref="M83:M84"/>
    <mergeCell ref="G83:G84"/>
    <mergeCell ref="H83:H84"/>
    <mergeCell ref="I83:I84"/>
    <mergeCell ref="J83:J84"/>
    <mergeCell ref="B63:B64"/>
    <mergeCell ref="D63:D64"/>
    <mergeCell ref="E63:E64"/>
    <mergeCell ref="F63:F64"/>
    <mergeCell ref="G63:G64"/>
    <mergeCell ref="H63:H64"/>
    <mergeCell ref="M85:M86"/>
    <mergeCell ref="A87:A88"/>
    <mergeCell ref="B87:B88"/>
    <mergeCell ref="D87:D88"/>
    <mergeCell ref="K65:K66"/>
    <mergeCell ref="L65:L66"/>
    <mergeCell ref="M65:M66"/>
    <mergeCell ref="D69:D70"/>
    <mergeCell ref="E69:E70"/>
    <mergeCell ref="I81:I82"/>
    <mergeCell ref="J81:J82"/>
    <mergeCell ref="K81:K82"/>
    <mergeCell ref="L81:L82"/>
    <mergeCell ref="M81:M82"/>
    <mergeCell ref="L71:L72"/>
    <mergeCell ref="M73:M74"/>
    <mergeCell ref="L79:L80"/>
    <mergeCell ref="A65:A66"/>
    <mergeCell ref="K83:K84"/>
    <mergeCell ref="L83:L84"/>
    <mergeCell ref="L85:L86"/>
    <mergeCell ref="A83:A84"/>
    <mergeCell ref="A81:A82"/>
    <mergeCell ref="B81:B82"/>
    <mergeCell ref="D81:D82"/>
    <mergeCell ref="E81:E82"/>
    <mergeCell ref="I57:I58"/>
    <mergeCell ref="J57:J58"/>
    <mergeCell ref="K57:K58"/>
    <mergeCell ref="L57:L58"/>
    <mergeCell ref="A57:A58"/>
    <mergeCell ref="B57:B58"/>
    <mergeCell ref="D57:D58"/>
    <mergeCell ref="E57:E58"/>
    <mergeCell ref="F57:F58"/>
    <mergeCell ref="G57:G58"/>
    <mergeCell ref="H57:H58"/>
    <mergeCell ref="B59:B60"/>
    <mergeCell ref="D59:D60"/>
    <mergeCell ref="E59:E60"/>
    <mergeCell ref="F59:F60"/>
    <mergeCell ref="A63:A64"/>
    <mergeCell ref="M57:M58"/>
    <mergeCell ref="L73:L74"/>
    <mergeCell ref="L75:L76"/>
    <mergeCell ref="M75:M76"/>
    <mergeCell ref="M77:M78"/>
    <mergeCell ref="K61:K62"/>
    <mergeCell ref="L61:L62"/>
    <mergeCell ref="I63:I64"/>
    <mergeCell ref="J63:J64"/>
    <mergeCell ref="K63:K64"/>
    <mergeCell ref="L63:L64"/>
    <mergeCell ref="M63:M64"/>
    <mergeCell ref="K67:K68"/>
    <mergeCell ref="L67:L68"/>
    <mergeCell ref="M61:M62"/>
    <mergeCell ref="L69:L70"/>
    <mergeCell ref="M69:M70"/>
    <mergeCell ref="K71:K72"/>
    <mergeCell ref="K69:K70"/>
    <mergeCell ref="I77:I78"/>
    <mergeCell ref="J77:J78"/>
    <mergeCell ref="K77:K78"/>
    <mergeCell ref="L77:L78"/>
    <mergeCell ref="M59:M60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G59:G60"/>
    <mergeCell ref="H59:H60"/>
    <mergeCell ref="I59:I60"/>
    <mergeCell ref="J59:J60"/>
    <mergeCell ref="K59:K60"/>
    <mergeCell ref="L59:L60"/>
    <mergeCell ref="A59:A60"/>
    <mergeCell ref="I53:I54"/>
    <mergeCell ref="J53:J54"/>
    <mergeCell ref="K53:K54"/>
    <mergeCell ref="L53:L54"/>
    <mergeCell ref="K55:K56"/>
    <mergeCell ref="L55:L56"/>
    <mergeCell ref="M53:M54"/>
    <mergeCell ref="A53:A54"/>
    <mergeCell ref="B53:B54"/>
    <mergeCell ref="D53:D54"/>
    <mergeCell ref="E53:E54"/>
    <mergeCell ref="F53:F54"/>
    <mergeCell ref="H53:H54"/>
    <mergeCell ref="M55:M56"/>
    <mergeCell ref="I55:I56"/>
    <mergeCell ref="J55:J56"/>
    <mergeCell ref="A55:A56"/>
    <mergeCell ref="B55:B56"/>
    <mergeCell ref="D55:D56"/>
    <mergeCell ref="E55:E56"/>
    <mergeCell ref="F55:F56"/>
    <mergeCell ref="G55:G56"/>
    <mergeCell ref="H55:H56"/>
    <mergeCell ref="H51:H52"/>
    <mergeCell ref="I51:I52"/>
    <mergeCell ref="J51:J52"/>
    <mergeCell ref="K51:K52"/>
    <mergeCell ref="L51:L52"/>
    <mergeCell ref="M51:M52"/>
    <mergeCell ref="A51:A52"/>
    <mergeCell ref="B51:B52"/>
    <mergeCell ref="D51:D52"/>
    <mergeCell ref="E51:E52"/>
    <mergeCell ref="F51:F52"/>
    <mergeCell ref="G51:G52"/>
    <mergeCell ref="H49:H50"/>
    <mergeCell ref="I49:I50"/>
    <mergeCell ref="J49:J50"/>
    <mergeCell ref="K49:K50"/>
    <mergeCell ref="L49:L50"/>
    <mergeCell ref="M49:M50"/>
    <mergeCell ref="K47:K48"/>
    <mergeCell ref="L47:L48"/>
    <mergeCell ref="M47:M48"/>
    <mergeCell ref="N47:N48"/>
    <mergeCell ref="A49:A50"/>
    <mergeCell ref="B49:B50"/>
    <mergeCell ref="D49:D50"/>
    <mergeCell ref="E49:E50"/>
    <mergeCell ref="F49:F50"/>
    <mergeCell ref="G49:G50"/>
    <mergeCell ref="N45:N46"/>
    <mergeCell ref="A47:A48"/>
    <mergeCell ref="B47:B48"/>
    <mergeCell ref="D47:D48"/>
    <mergeCell ref="E47:E48"/>
    <mergeCell ref="F47:F48"/>
    <mergeCell ref="G47:G48"/>
    <mergeCell ref="H47:H48"/>
    <mergeCell ref="I47:I48"/>
    <mergeCell ref="J47:J48"/>
    <mergeCell ref="H45:H46"/>
    <mergeCell ref="I45:I46"/>
    <mergeCell ref="J45:J46"/>
    <mergeCell ref="K45:K46"/>
    <mergeCell ref="L45:L46"/>
    <mergeCell ref="M45:M46"/>
    <mergeCell ref="A45:A46"/>
    <mergeCell ref="B45:B46"/>
    <mergeCell ref="D45:D46"/>
    <mergeCell ref="E45:E46"/>
    <mergeCell ref="F45:F46"/>
    <mergeCell ref="G45:G46"/>
    <mergeCell ref="H43:H44"/>
    <mergeCell ref="I43:I44"/>
    <mergeCell ref="J43:J44"/>
    <mergeCell ref="K43:K44"/>
    <mergeCell ref="L43:L44"/>
    <mergeCell ref="M43:M44"/>
    <mergeCell ref="A43:A44"/>
    <mergeCell ref="B43:B44"/>
    <mergeCell ref="D43:D44"/>
    <mergeCell ref="E43:E44"/>
    <mergeCell ref="F43:F44"/>
    <mergeCell ref="G43:G44"/>
    <mergeCell ref="H41:H42"/>
    <mergeCell ref="I41:I42"/>
    <mergeCell ref="J41:J42"/>
    <mergeCell ref="K41:K42"/>
    <mergeCell ref="L41:L42"/>
    <mergeCell ref="M41:M42"/>
    <mergeCell ref="A41:A42"/>
    <mergeCell ref="B41:B42"/>
    <mergeCell ref="D41:D42"/>
    <mergeCell ref="E41:E42"/>
    <mergeCell ref="F41:F42"/>
    <mergeCell ref="G41:G42"/>
    <mergeCell ref="H39:H40"/>
    <mergeCell ref="I39:I40"/>
    <mergeCell ref="J39:J40"/>
    <mergeCell ref="K39:K40"/>
    <mergeCell ref="L39:L40"/>
    <mergeCell ref="M39:M40"/>
    <mergeCell ref="A39:A40"/>
    <mergeCell ref="B39:B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A37:A38"/>
    <mergeCell ref="B37:B38"/>
    <mergeCell ref="D37:D38"/>
    <mergeCell ref="E37:E38"/>
    <mergeCell ref="F37:F38"/>
    <mergeCell ref="G37:G38"/>
    <mergeCell ref="K35:K36"/>
    <mergeCell ref="L35:L36"/>
    <mergeCell ref="M35:M36"/>
    <mergeCell ref="A35:A36"/>
    <mergeCell ref="B35:B36"/>
    <mergeCell ref="D35:D36"/>
    <mergeCell ref="E35:E36"/>
    <mergeCell ref="F35:F36"/>
    <mergeCell ref="G35:G36"/>
    <mergeCell ref="A33:A34"/>
    <mergeCell ref="B33:B34"/>
    <mergeCell ref="D33:D34"/>
    <mergeCell ref="E33:E34"/>
    <mergeCell ref="F33:F34"/>
    <mergeCell ref="G33:G34"/>
    <mergeCell ref="H35:H36"/>
    <mergeCell ref="I35:I36"/>
    <mergeCell ref="J35:J36"/>
    <mergeCell ref="J31:J32"/>
    <mergeCell ref="K31:K32"/>
    <mergeCell ref="L31:L32"/>
    <mergeCell ref="M31:M32"/>
    <mergeCell ref="J29:J30"/>
    <mergeCell ref="K29:K30"/>
    <mergeCell ref="L29:L30"/>
    <mergeCell ref="M29:M30"/>
    <mergeCell ref="H33:H34"/>
    <mergeCell ref="I33:I34"/>
    <mergeCell ref="J33:J34"/>
    <mergeCell ref="K33:K34"/>
    <mergeCell ref="L33:L34"/>
    <mergeCell ref="M33:M34"/>
    <mergeCell ref="A31:A32"/>
    <mergeCell ref="B31:B32"/>
    <mergeCell ref="D31:D32"/>
    <mergeCell ref="E31:E32"/>
    <mergeCell ref="F31:F32"/>
    <mergeCell ref="G31:G32"/>
    <mergeCell ref="M27:M28"/>
    <mergeCell ref="N27:N28"/>
    <mergeCell ref="A29:A30"/>
    <mergeCell ref="B29:B30"/>
    <mergeCell ref="D29:D30"/>
    <mergeCell ref="E29:E30"/>
    <mergeCell ref="F29:F30"/>
    <mergeCell ref="G29:G30"/>
    <mergeCell ref="H29:H30"/>
    <mergeCell ref="I29:I30"/>
    <mergeCell ref="G27:G28"/>
    <mergeCell ref="H27:H28"/>
    <mergeCell ref="I27:I28"/>
    <mergeCell ref="J27:J28"/>
    <mergeCell ref="K27:K28"/>
    <mergeCell ref="L27:L28"/>
    <mergeCell ref="H31:H32"/>
    <mergeCell ref="I31:I32"/>
    <mergeCell ref="B26:C26"/>
    <mergeCell ref="A27:A28"/>
    <mergeCell ref="B27:B28"/>
    <mergeCell ref="D27:D28"/>
    <mergeCell ref="E27:E28"/>
    <mergeCell ref="F27:F28"/>
    <mergeCell ref="H24:H25"/>
    <mergeCell ref="I24:I25"/>
    <mergeCell ref="J24:J25"/>
    <mergeCell ref="K24:K25"/>
    <mergeCell ref="L24:L25"/>
    <mergeCell ref="M24:M25"/>
    <mergeCell ref="A24:A25"/>
    <mergeCell ref="B24:C24"/>
    <mergeCell ref="D24:D25"/>
    <mergeCell ref="E24:E25"/>
    <mergeCell ref="F24:F25"/>
    <mergeCell ref="G24:G25"/>
    <mergeCell ref="B25:C25"/>
    <mergeCell ref="H22:H23"/>
    <mergeCell ref="I22:I23"/>
    <mergeCell ref="J22:J23"/>
    <mergeCell ref="K22:K23"/>
    <mergeCell ref="L22:L23"/>
    <mergeCell ref="M22:M23"/>
    <mergeCell ref="A22:A23"/>
    <mergeCell ref="B22:B23"/>
    <mergeCell ref="D22:D23"/>
    <mergeCell ref="E22:E23"/>
    <mergeCell ref="F22:F23"/>
    <mergeCell ref="G22:G23"/>
    <mergeCell ref="H20:H21"/>
    <mergeCell ref="I20:I21"/>
    <mergeCell ref="J20:J21"/>
    <mergeCell ref="K20:K21"/>
    <mergeCell ref="L20:L21"/>
    <mergeCell ref="M20:M21"/>
    <mergeCell ref="A20:A21"/>
    <mergeCell ref="B20:B21"/>
    <mergeCell ref="D20:D21"/>
    <mergeCell ref="E20:E21"/>
    <mergeCell ref="F20:F21"/>
    <mergeCell ref="G20:G21"/>
    <mergeCell ref="H18:H19"/>
    <mergeCell ref="I18:I19"/>
    <mergeCell ref="J18:J19"/>
    <mergeCell ref="K18:K19"/>
    <mergeCell ref="L18:L19"/>
    <mergeCell ref="M18:M19"/>
    <mergeCell ref="A18:A19"/>
    <mergeCell ref="B18:B19"/>
    <mergeCell ref="D18:D19"/>
    <mergeCell ref="E18:E19"/>
    <mergeCell ref="F18:F19"/>
    <mergeCell ref="G18:G19"/>
    <mergeCell ref="H16:H17"/>
    <mergeCell ref="I16:I17"/>
    <mergeCell ref="J16:J17"/>
    <mergeCell ref="K16:K17"/>
    <mergeCell ref="L16:L17"/>
    <mergeCell ref="M16:M17"/>
    <mergeCell ref="A16:A17"/>
    <mergeCell ref="B16:B17"/>
    <mergeCell ref="D16:D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A14:A15"/>
    <mergeCell ref="B14:B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A12:A13"/>
    <mergeCell ref="B12:B13"/>
    <mergeCell ref="D12:D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A10:A11"/>
    <mergeCell ref="B10:B11"/>
    <mergeCell ref="D10:D11"/>
    <mergeCell ref="E10:E11"/>
    <mergeCell ref="F10:F11"/>
    <mergeCell ref="G10:G11"/>
    <mergeCell ref="M6:M7"/>
    <mergeCell ref="A6:A7"/>
    <mergeCell ref="B6:C6"/>
    <mergeCell ref="D6:D7"/>
    <mergeCell ref="E6:E7"/>
    <mergeCell ref="F6:F7"/>
    <mergeCell ref="G6:G7"/>
    <mergeCell ref="B7:C7"/>
    <mergeCell ref="H8:H9"/>
    <mergeCell ref="I8:I9"/>
    <mergeCell ref="J8:J9"/>
    <mergeCell ref="K8:K9"/>
    <mergeCell ref="L8:L9"/>
    <mergeCell ref="M8:M9"/>
    <mergeCell ref="A8:A9"/>
    <mergeCell ref="B8:B9"/>
    <mergeCell ref="D8:D9"/>
    <mergeCell ref="E8:E9"/>
    <mergeCell ref="F8:F9"/>
    <mergeCell ref="G8:G9"/>
    <mergeCell ref="A1:M1"/>
    <mergeCell ref="A2:M2"/>
    <mergeCell ref="A4:A5"/>
    <mergeCell ref="B4:C4"/>
    <mergeCell ref="D4:D5"/>
    <mergeCell ref="E4:L4"/>
    <mergeCell ref="M4:M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H6:H7"/>
    <mergeCell ref="I6:I7"/>
    <mergeCell ref="J6:J7"/>
    <mergeCell ref="K6:K7"/>
    <mergeCell ref="L6:L7"/>
  </mergeCells>
  <pageMargins left="0.39370078740157483" right="0.39370078740157483" top="0.39370078740157483" bottom="0.39370078740157483" header="0.31496062992125984" footer="0.31496062992125984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topLeftCell="A70" zoomScale="120" zoomScaleNormal="120" workbookViewId="0">
      <selection activeCell="O8" sqref="O8"/>
    </sheetView>
  </sheetViews>
  <sheetFormatPr defaultRowHeight="15" x14ac:dyDescent="0.25"/>
  <cols>
    <col min="1" max="1" width="4.42578125" style="77" customWidth="1"/>
    <col min="2" max="2" width="8" style="77" customWidth="1"/>
    <col min="3" max="3" width="34.7109375" style="77" customWidth="1"/>
    <col min="4" max="12" width="4.7109375" style="77" customWidth="1"/>
    <col min="13" max="13" width="9.140625" style="98" customWidth="1"/>
    <col min="14" max="29" width="9.140625" style="15" customWidth="1"/>
    <col min="30" max="16384" width="9.140625" style="15"/>
  </cols>
  <sheetData>
    <row r="1" spans="1:14" ht="18" x14ac:dyDescent="0.25">
      <c r="A1" s="161" t="s">
        <v>75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4" ht="18" x14ac:dyDescent="0.25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4" ht="15" customHeight="1" x14ac:dyDescent="0.25">
      <c r="A3" s="86"/>
    </row>
    <row r="4" spans="1:14" ht="17.100000000000001" customHeight="1" x14ac:dyDescent="0.25">
      <c r="A4" s="108" t="s">
        <v>76</v>
      </c>
      <c r="B4" s="108" t="s">
        <v>3</v>
      </c>
      <c r="C4" s="108"/>
      <c r="D4" s="108" t="s">
        <v>6</v>
      </c>
      <c r="E4" s="108" t="s">
        <v>7</v>
      </c>
      <c r="F4" s="108"/>
      <c r="G4" s="108"/>
      <c r="H4" s="108"/>
      <c r="I4" s="108"/>
      <c r="J4" s="108"/>
      <c r="K4" s="108"/>
      <c r="L4" s="108"/>
      <c r="M4" s="108" t="s">
        <v>74</v>
      </c>
      <c r="N4" s="17"/>
    </row>
    <row r="5" spans="1:14" ht="17.100000000000001" customHeight="1" x14ac:dyDescent="0.25">
      <c r="A5" s="108"/>
      <c r="B5" s="82" t="s">
        <v>4</v>
      </c>
      <c r="C5" s="82" t="s">
        <v>5</v>
      </c>
      <c r="D5" s="108"/>
      <c r="E5" s="82">
        <v>1</v>
      </c>
      <c r="F5" s="82">
        <v>2</v>
      </c>
      <c r="G5" s="82">
        <v>3</v>
      </c>
      <c r="H5" s="82">
        <v>4</v>
      </c>
      <c r="I5" s="82">
        <v>5</v>
      </c>
      <c r="J5" s="82">
        <v>6</v>
      </c>
      <c r="K5" s="82">
        <v>7</v>
      </c>
      <c r="L5" s="82">
        <v>8</v>
      </c>
      <c r="M5" s="108"/>
      <c r="N5" s="17"/>
    </row>
    <row r="6" spans="1:14" ht="17.100000000000001" customHeight="1" x14ac:dyDescent="0.25">
      <c r="A6" s="112">
        <v>1</v>
      </c>
      <c r="B6" s="110" t="s">
        <v>80</v>
      </c>
      <c r="C6" s="74" t="s">
        <v>81</v>
      </c>
      <c r="D6" s="112">
        <v>2</v>
      </c>
      <c r="E6" s="112"/>
      <c r="F6" s="112">
        <v>2</v>
      </c>
      <c r="G6" s="112"/>
      <c r="H6" s="112"/>
      <c r="I6" s="112"/>
      <c r="J6" s="112"/>
      <c r="K6" s="112"/>
      <c r="L6" s="112"/>
      <c r="M6" s="112"/>
      <c r="N6" s="18"/>
    </row>
    <row r="7" spans="1:14" ht="17.100000000000001" customHeight="1" x14ac:dyDescent="0.25">
      <c r="A7" s="112"/>
      <c r="B7" s="110"/>
      <c r="C7" s="74" t="s">
        <v>82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8"/>
    </row>
    <row r="8" spans="1:14" ht="17.100000000000001" customHeight="1" x14ac:dyDescent="0.25">
      <c r="A8" s="112">
        <v>2</v>
      </c>
      <c r="B8" s="110" t="s">
        <v>83</v>
      </c>
      <c r="C8" s="74" t="s">
        <v>84</v>
      </c>
      <c r="D8" s="112">
        <v>2</v>
      </c>
      <c r="E8" s="112"/>
      <c r="F8" s="112" t="s">
        <v>85</v>
      </c>
      <c r="G8" s="112"/>
      <c r="H8" s="112"/>
      <c r="I8" s="112"/>
      <c r="J8" s="112"/>
      <c r="K8" s="112"/>
      <c r="L8" s="112"/>
      <c r="M8" s="112"/>
      <c r="N8" s="18"/>
    </row>
    <row r="9" spans="1:14" ht="17.100000000000001" customHeight="1" x14ac:dyDescent="0.25">
      <c r="A9" s="112"/>
      <c r="B9" s="110"/>
      <c r="C9" s="79" t="s">
        <v>86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8"/>
    </row>
    <row r="10" spans="1:14" ht="17.100000000000001" customHeight="1" x14ac:dyDescent="0.25">
      <c r="A10" s="112" t="s">
        <v>87</v>
      </c>
      <c r="B10" s="110" t="s">
        <v>88</v>
      </c>
      <c r="C10" s="74" t="s">
        <v>89</v>
      </c>
      <c r="D10" s="112">
        <v>2</v>
      </c>
      <c r="E10" s="112"/>
      <c r="F10" s="112" t="s">
        <v>85</v>
      </c>
      <c r="G10" s="112"/>
      <c r="H10" s="112"/>
      <c r="I10" s="112"/>
      <c r="J10" s="112"/>
      <c r="K10" s="112"/>
      <c r="L10" s="112"/>
      <c r="M10" s="112"/>
      <c r="N10" s="17"/>
    </row>
    <row r="11" spans="1:14" ht="17.100000000000001" customHeight="1" x14ac:dyDescent="0.25">
      <c r="A11" s="112"/>
      <c r="B11" s="110"/>
      <c r="C11" s="79" t="s">
        <v>90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7"/>
    </row>
    <row r="12" spans="1:14" ht="17.100000000000001" customHeight="1" x14ac:dyDescent="0.25">
      <c r="A12" s="112" t="s">
        <v>91</v>
      </c>
      <c r="B12" s="110" t="s">
        <v>92</v>
      </c>
      <c r="C12" s="74" t="s">
        <v>93</v>
      </c>
      <c r="D12" s="112">
        <v>2</v>
      </c>
      <c r="E12" s="112"/>
      <c r="F12" s="112" t="s">
        <v>85</v>
      </c>
      <c r="G12" s="112"/>
      <c r="H12" s="112"/>
      <c r="I12" s="112"/>
      <c r="J12" s="112"/>
      <c r="K12" s="112"/>
      <c r="L12" s="112"/>
      <c r="M12" s="112"/>
      <c r="N12" s="17"/>
    </row>
    <row r="13" spans="1:14" ht="17.100000000000001" customHeight="1" x14ac:dyDescent="0.25">
      <c r="A13" s="112"/>
      <c r="B13" s="110"/>
      <c r="C13" s="79" t="s">
        <v>94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7"/>
    </row>
    <row r="14" spans="1:14" ht="17.100000000000001" customHeight="1" x14ac:dyDescent="0.25">
      <c r="A14" s="112" t="s">
        <v>95</v>
      </c>
      <c r="B14" s="110" t="s">
        <v>96</v>
      </c>
      <c r="C14" s="74" t="s">
        <v>97</v>
      </c>
      <c r="D14" s="112">
        <v>2</v>
      </c>
      <c r="E14" s="112"/>
      <c r="F14" s="112" t="s">
        <v>85</v>
      </c>
      <c r="G14" s="112"/>
      <c r="H14" s="112"/>
      <c r="I14" s="112"/>
      <c r="J14" s="112"/>
      <c r="K14" s="112"/>
      <c r="L14" s="112"/>
      <c r="M14" s="112"/>
      <c r="N14" s="17"/>
    </row>
    <row r="15" spans="1:14" ht="17.100000000000001" customHeight="1" x14ac:dyDescent="0.25">
      <c r="A15" s="112"/>
      <c r="B15" s="110"/>
      <c r="C15" s="79" t="s">
        <v>98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7"/>
    </row>
    <row r="16" spans="1:14" ht="17.100000000000001" customHeight="1" x14ac:dyDescent="0.25">
      <c r="A16" s="112" t="s">
        <v>99</v>
      </c>
      <c r="B16" s="110" t="s">
        <v>100</v>
      </c>
      <c r="C16" s="74" t="s">
        <v>57</v>
      </c>
      <c r="D16" s="112">
        <v>2</v>
      </c>
      <c r="E16" s="112"/>
      <c r="F16" s="112"/>
      <c r="G16" s="112">
        <v>2</v>
      </c>
      <c r="H16" s="112"/>
      <c r="I16" s="112"/>
      <c r="J16" s="112"/>
      <c r="K16" s="112"/>
      <c r="L16" s="112"/>
      <c r="M16" s="112"/>
      <c r="N16" s="17"/>
    </row>
    <row r="17" spans="1:14" ht="17.100000000000001" customHeight="1" x14ac:dyDescent="0.25">
      <c r="A17" s="112"/>
      <c r="B17" s="110"/>
      <c r="C17" s="79" t="s">
        <v>101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7"/>
    </row>
    <row r="18" spans="1:14" ht="17.100000000000001" customHeight="1" x14ac:dyDescent="0.25">
      <c r="A18" s="112" t="s">
        <v>102</v>
      </c>
      <c r="B18" s="110" t="s">
        <v>103</v>
      </c>
      <c r="C18" s="74" t="s">
        <v>58</v>
      </c>
      <c r="D18" s="112">
        <v>2</v>
      </c>
      <c r="E18" s="112"/>
      <c r="F18" s="112"/>
      <c r="G18" s="112">
        <v>2</v>
      </c>
      <c r="H18" s="112"/>
      <c r="I18" s="112"/>
      <c r="J18" s="112"/>
      <c r="K18" s="112"/>
      <c r="L18" s="112"/>
      <c r="M18" s="112"/>
      <c r="N18" s="17"/>
    </row>
    <row r="19" spans="1:14" ht="17.100000000000001" customHeight="1" x14ac:dyDescent="0.25">
      <c r="A19" s="112"/>
      <c r="B19" s="110"/>
      <c r="C19" s="79" t="s">
        <v>104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7"/>
    </row>
    <row r="20" spans="1:14" ht="17.100000000000001" customHeight="1" x14ac:dyDescent="0.25">
      <c r="A20" s="112" t="s">
        <v>105</v>
      </c>
      <c r="B20" s="110" t="s">
        <v>106</v>
      </c>
      <c r="C20" s="74" t="s">
        <v>59</v>
      </c>
      <c r="D20" s="112">
        <v>2</v>
      </c>
      <c r="E20" s="112">
        <v>2</v>
      </c>
      <c r="F20" s="112"/>
      <c r="G20" s="112"/>
      <c r="H20" s="112"/>
      <c r="I20" s="112"/>
      <c r="J20" s="112"/>
      <c r="K20" s="112"/>
      <c r="L20" s="112"/>
      <c r="M20" s="112"/>
      <c r="N20" s="17"/>
    </row>
    <row r="21" spans="1:14" ht="17.100000000000001" customHeight="1" x14ac:dyDescent="0.25">
      <c r="A21" s="112"/>
      <c r="B21" s="110"/>
      <c r="C21" s="79" t="s">
        <v>107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7"/>
    </row>
    <row r="22" spans="1:14" ht="17.100000000000001" customHeight="1" x14ac:dyDescent="0.25">
      <c r="A22" s="112"/>
      <c r="B22" s="148" t="s">
        <v>108</v>
      </c>
      <c r="C22" s="148"/>
      <c r="D22" s="110">
        <f>D20+D18+D16+D6</f>
        <v>8</v>
      </c>
      <c r="E22" s="110">
        <f>SUM(E16:E21)</f>
        <v>2</v>
      </c>
      <c r="F22" s="110">
        <f>SUM(F6:F21)</f>
        <v>2</v>
      </c>
      <c r="G22" s="110">
        <f>SUM(G16:G21)</f>
        <v>4</v>
      </c>
      <c r="H22" s="110"/>
      <c r="I22" s="110"/>
      <c r="J22" s="110"/>
      <c r="K22" s="110"/>
      <c r="L22" s="110"/>
      <c r="M22" s="112"/>
      <c r="N22" s="17"/>
    </row>
    <row r="23" spans="1:14" ht="17.100000000000001" customHeight="1" x14ac:dyDescent="0.25">
      <c r="A23" s="112"/>
      <c r="B23" s="160" t="s">
        <v>109</v>
      </c>
      <c r="C23" s="160"/>
      <c r="D23" s="110"/>
      <c r="E23" s="110"/>
      <c r="F23" s="110"/>
      <c r="G23" s="110"/>
      <c r="H23" s="110"/>
      <c r="I23" s="110"/>
      <c r="J23" s="110"/>
      <c r="K23" s="110"/>
      <c r="L23" s="110"/>
      <c r="M23" s="112"/>
      <c r="N23" s="17"/>
    </row>
    <row r="24" spans="1:14" ht="17.100000000000001" customHeight="1" x14ac:dyDescent="0.25">
      <c r="A24" s="110">
        <v>1</v>
      </c>
      <c r="B24" s="110" t="s">
        <v>179</v>
      </c>
      <c r="C24" s="42" t="s">
        <v>9</v>
      </c>
      <c r="D24" s="112">
        <v>3</v>
      </c>
      <c r="E24" s="112">
        <v>3</v>
      </c>
      <c r="F24" s="112"/>
      <c r="G24" s="112"/>
      <c r="H24" s="112"/>
      <c r="I24" s="112"/>
      <c r="J24" s="112"/>
      <c r="K24" s="112"/>
      <c r="L24" s="112"/>
      <c r="M24" s="112"/>
    </row>
    <row r="25" spans="1:14" x14ac:dyDescent="0.25">
      <c r="A25" s="110"/>
      <c r="B25" s="110"/>
      <c r="C25" s="87" t="s">
        <v>176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</row>
    <row r="26" spans="1:14" ht="17.100000000000001" customHeight="1" x14ac:dyDescent="0.25">
      <c r="A26" s="110">
        <v>2</v>
      </c>
      <c r="B26" s="110" t="s">
        <v>180</v>
      </c>
      <c r="C26" s="42" t="s">
        <v>11</v>
      </c>
      <c r="D26" s="112">
        <v>3</v>
      </c>
      <c r="E26" s="112"/>
      <c r="F26" s="112">
        <v>3</v>
      </c>
      <c r="G26" s="112"/>
      <c r="H26" s="112"/>
      <c r="I26" s="112"/>
      <c r="J26" s="112"/>
      <c r="K26" s="112"/>
      <c r="L26" s="112"/>
      <c r="M26" s="112"/>
    </row>
    <row r="27" spans="1:14" x14ac:dyDescent="0.25">
      <c r="A27" s="110"/>
      <c r="B27" s="110"/>
      <c r="C27" s="88" t="s">
        <v>177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</row>
    <row r="28" spans="1:14" x14ac:dyDescent="0.25">
      <c r="A28" s="110">
        <v>3</v>
      </c>
      <c r="B28" s="110" t="s">
        <v>181</v>
      </c>
      <c r="C28" s="42" t="s">
        <v>12</v>
      </c>
      <c r="D28" s="112">
        <v>4</v>
      </c>
      <c r="E28" s="112"/>
      <c r="F28" s="112"/>
      <c r="G28" s="112">
        <v>4</v>
      </c>
      <c r="H28" s="112"/>
      <c r="I28" s="112"/>
      <c r="J28" s="112"/>
      <c r="K28" s="112"/>
      <c r="L28" s="112"/>
      <c r="M28" s="112"/>
    </row>
    <row r="29" spans="1:14" x14ac:dyDescent="0.25">
      <c r="A29" s="110"/>
      <c r="B29" s="110"/>
      <c r="C29" s="79" t="s">
        <v>178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1:14" ht="17.100000000000001" customHeight="1" x14ac:dyDescent="0.25">
      <c r="A30" s="110">
        <v>4</v>
      </c>
      <c r="B30" s="110" t="s">
        <v>112</v>
      </c>
      <c r="C30" s="74" t="s">
        <v>113</v>
      </c>
      <c r="D30" s="112">
        <v>3</v>
      </c>
      <c r="E30" s="112"/>
      <c r="F30" s="112">
        <v>3</v>
      </c>
      <c r="G30" s="112"/>
      <c r="H30" s="112"/>
      <c r="I30" s="112"/>
      <c r="J30" s="112"/>
      <c r="K30" s="112"/>
      <c r="L30" s="112"/>
      <c r="M30" s="112"/>
      <c r="N30" s="17"/>
    </row>
    <row r="31" spans="1:14" ht="17.100000000000001" customHeight="1" x14ac:dyDescent="0.25">
      <c r="A31" s="110"/>
      <c r="B31" s="110"/>
      <c r="C31" s="79" t="s">
        <v>114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7"/>
    </row>
    <row r="32" spans="1:14" ht="17.100000000000001" customHeight="1" x14ac:dyDescent="0.25">
      <c r="A32" s="110">
        <v>5</v>
      </c>
      <c r="B32" s="110" t="s">
        <v>115</v>
      </c>
      <c r="C32" s="74" t="s">
        <v>116</v>
      </c>
      <c r="D32" s="112">
        <v>3</v>
      </c>
      <c r="E32" s="112"/>
      <c r="F32" s="112"/>
      <c r="G32" s="112">
        <v>3</v>
      </c>
      <c r="H32" s="112"/>
      <c r="I32" s="112"/>
      <c r="J32" s="112"/>
      <c r="K32" s="112"/>
      <c r="L32" s="112"/>
      <c r="M32" s="112"/>
      <c r="N32" s="17"/>
    </row>
    <row r="33" spans="1:14" ht="17.100000000000001" customHeight="1" x14ac:dyDescent="0.25">
      <c r="A33" s="110"/>
      <c r="B33" s="110"/>
      <c r="C33" s="79" t="s">
        <v>117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7"/>
    </row>
    <row r="34" spans="1:14" ht="17.100000000000001" customHeight="1" x14ac:dyDescent="0.25">
      <c r="A34" s="110">
        <v>6</v>
      </c>
      <c r="B34" s="110" t="s">
        <v>118</v>
      </c>
      <c r="C34" s="74" t="s">
        <v>119</v>
      </c>
      <c r="D34" s="112">
        <v>3</v>
      </c>
      <c r="E34" s="112">
        <v>3</v>
      </c>
      <c r="F34" s="112"/>
      <c r="G34" s="112"/>
      <c r="H34" s="112"/>
      <c r="I34" s="112"/>
      <c r="J34" s="112"/>
      <c r="K34" s="112"/>
      <c r="L34" s="112"/>
      <c r="M34" s="112"/>
      <c r="N34" s="17"/>
    </row>
    <row r="35" spans="1:14" ht="17.100000000000001" customHeight="1" x14ac:dyDescent="0.25">
      <c r="A35" s="110"/>
      <c r="B35" s="110"/>
      <c r="C35" s="79" t="s">
        <v>120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7"/>
    </row>
    <row r="36" spans="1:14" ht="17.100000000000001" customHeight="1" x14ac:dyDescent="0.25">
      <c r="A36" s="110">
        <v>7</v>
      </c>
      <c r="B36" s="110" t="s">
        <v>121</v>
      </c>
      <c r="C36" s="74" t="s">
        <v>122</v>
      </c>
      <c r="D36" s="112">
        <v>3</v>
      </c>
      <c r="E36" s="112">
        <v>3</v>
      </c>
      <c r="F36" s="112"/>
      <c r="G36" s="112"/>
      <c r="H36" s="112"/>
      <c r="I36" s="112"/>
      <c r="J36" s="112"/>
      <c r="K36" s="112"/>
      <c r="L36" s="112"/>
      <c r="M36" s="112"/>
      <c r="N36" s="17"/>
    </row>
    <row r="37" spans="1:14" ht="17.100000000000001" customHeight="1" x14ac:dyDescent="0.25">
      <c r="A37" s="110"/>
      <c r="B37" s="110"/>
      <c r="C37" s="79" t="s">
        <v>123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7"/>
    </row>
    <row r="38" spans="1:14" ht="17.100000000000001" customHeight="1" x14ac:dyDescent="0.25">
      <c r="A38" s="110">
        <v>8</v>
      </c>
      <c r="B38" s="110" t="s">
        <v>124</v>
      </c>
      <c r="C38" s="74" t="s">
        <v>125</v>
      </c>
      <c r="D38" s="112">
        <v>3</v>
      </c>
      <c r="E38" s="112">
        <v>3</v>
      </c>
      <c r="F38" s="112"/>
      <c r="G38" s="112"/>
      <c r="H38" s="112"/>
      <c r="I38" s="112"/>
      <c r="J38" s="112"/>
      <c r="K38" s="112"/>
      <c r="L38" s="112"/>
      <c r="M38" s="112"/>
      <c r="N38" s="17"/>
    </row>
    <row r="39" spans="1:14" ht="17.100000000000001" customHeight="1" x14ac:dyDescent="0.25">
      <c r="A39" s="110"/>
      <c r="B39" s="110"/>
      <c r="C39" s="79" t="s">
        <v>126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7"/>
    </row>
    <row r="40" spans="1:14" ht="17.100000000000001" customHeight="1" x14ac:dyDescent="0.25">
      <c r="A40" s="110">
        <v>9</v>
      </c>
      <c r="B40" s="110" t="s">
        <v>127</v>
      </c>
      <c r="C40" s="74" t="s">
        <v>128</v>
      </c>
      <c r="D40" s="112">
        <v>3</v>
      </c>
      <c r="E40" s="112"/>
      <c r="F40" s="112">
        <v>3</v>
      </c>
      <c r="G40" s="112"/>
      <c r="H40" s="112"/>
      <c r="I40" s="112"/>
      <c r="J40" s="112"/>
      <c r="K40" s="112"/>
      <c r="L40" s="112"/>
      <c r="M40" s="110" t="s">
        <v>124</v>
      </c>
      <c r="N40" s="17"/>
    </row>
    <row r="41" spans="1:14" ht="17.100000000000001" customHeight="1" x14ac:dyDescent="0.25">
      <c r="A41" s="110"/>
      <c r="B41" s="110"/>
      <c r="C41" s="79" t="s">
        <v>129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0"/>
      <c r="N41" s="17"/>
    </row>
    <row r="42" spans="1:14" s="24" customFormat="1" ht="17.100000000000001" customHeight="1" x14ac:dyDescent="0.25">
      <c r="A42" s="110">
        <v>10</v>
      </c>
      <c r="B42" s="156" t="s">
        <v>130</v>
      </c>
      <c r="C42" s="44" t="s">
        <v>35</v>
      </c>
      <c r="D42" s="159">
        <v>3</v>
      </c>
      <c r="E42" s="159"/>
      <c r="F42" s="159">
        <v>3</v>
      </c>
      <c r="G42" s="112"/>
      <c r="H42" s="158"/>
      <c r="I42" s="158"/>
      <c r="J42" s="158"/>
      <c r="K42" s="158"/>
      <c r="L42" s="158"/>
      <c r="M42" s="112"/>
    </row>
    <row r="43" spans="1:14" s="24" customFormat="1" ht="17.100000000000001" customHeight="1" x14ac:dyDescent="0.25">
      <c r="A43" s="110"/>
      <c r="B43" s="156"/>
      <c r="C43" s="60" t="s">
        <v>131</v>
      </c>
      <c r="D43" s="159"/>
      <c r="E43" s="159"/>
      <c r="F43" s="159"/>
      <c r="G43" s="112"/>
      <c r="H43" s="158"/>
      <c r="I43" s="158"/>
      <c r="J43" s="158"/>
      <c r="K43" s="158"/>
      <c r="L43" s="158"/>
      <c r="M43" s="112"/>
    </row>
    <row r="44" spans="1:14" s="24" customFormat="1" ht="17.100000000000001" customHeight="1" x14ac:dyDescent="0.25">
      <c r="A44" s="110">
        <v>11</v>
      </c>
      <c r="B44" s="156" t="s">
        <v>132</v>
      </c>
      <c r="C44" s="89" t="s">
        <v>34</v>
      </c>
      <c r="D44" s="159">
        <v>3</v>
      </c>
      <c r="E44" s="159"/>
      <c r="F44" s="159">
        <v>3</v>
      </c>
      <c r="G44" s="112"/>
      <c r="H44" s="158"/>
      <c r="I44" s="158"/>
      <c r="J44" s="158"/>
      <c r="K44" s="158"/>
      <c r="L44" s="158"/>
      <c r="M44" s="112"/>
    </row>
    <row r="45" spans="1:14" s="24" customFormat="1" ht="17.100000000000001" customHeight="1" x14ac:dyDescent="0.25">
      <c r="A45" s="110"/>
      <c r="B45" s="156"/>
      <c r="C45" s="90" t="s">
        <v>133</v>
      </c>
      <c r="D45" s="159"/>
      <c r="E45" s="159"/>
      <c r="F45" s="159"/>
      <c r="G45" s="112"/>
      <c r="H45" s="158"/>
      <c r="I45" s="158"/>
      <c r="J45" s="158"/>
      <c r="K45" s="158"/>
      <c r="L45" s="158"/>
      <c r="M45" s="112"/>
    </row>
    <row r="46" spans="1:14" ht="17.100000000000001" customHeight="1" x14ac:dyDescent="0.25">
      <c r="A46" s="110">
        <v>12</v>
      </c>
      <c r="B46" s="110" t="s">
        <v>134</v>
      </c>
      <c r="C46" s="74" t="s">
        <v>135</v>
      </c>
      <c r="D46" s="112">
        <v>3</v>
      </c>
      <c r="E46" s="112">
        <v>3</v>
      </c>
      <c r="F46" s="112"/>
      <c r="G46" s="112"/>
      <c r="H46" s="112"/>
      <c r="I46" s="112"/>
      <c r="J46" s="112"/>
      <c r="K46" s="112"/>
      <c r="L46" s="112"/>
      <c r="M46" s="112"/>
      <c r="N46" s="17"/>
    </row>
    <row r="47" spans="1:14" ht="17.100000000000001" customHeight="1" x14ac:dyDescent="0.25">
      <c r="A47" s="110"/>
      <c r="B47" s="110"/>
      <c r="C47" s="79" t="s">
        <v>136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7"/>
    </row>
    <row r="48" spans="1:14" s="33" customFormat="1" ht="17.100000000000001" customHeight="1" x14ac:dyDescent="0.25">
      <c r="A48" s="110">
        <v>13</v>
      </c>
      <c r="B48" s="145" t="s">
        <v>137</v>
      </c>
      <c r="C48" s="74" t="s">
        <v>138</v>
      </c>
      <c r="D48" s="155">
        <v>3</v>
      </c>
      <c r="E48" s="155">
        <v>3</v>
      </c>
      <c r="F48" s="155"/>
      <c r="G48" s="155"/>
      <c r="H48" s="155"/>
      <c r="I48" s="155"/>
      <c r="J48" s="155"/>
      <c r="K48" s="155"/>
      <c r="L48" s="155"/>
      <c r="M48" s="155"/>
      <c r="N48" s="34"/>
    </row>
    <row r="49" spans="1:14" s="33" customFormat="1" x14ac:dyDescent="0.25">
      <c r="A49" s="110"/>
      <c r="B49" s="145"/>
      <c r="C49" s="79" t="s">
        <v>139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34"/>
    </row>
    <row r="50" spans="1:14" ht="17.100000000000001" customHeight="1" x14ac:dyDescent="0.25">
      <c r="A50" s="110">
        <v>14</v>
      </c>
      <c r="B50" s="110" t="s">
        <v>140</v>
      </c>
      <c r="C50" s="74" t="s">
        <v>141</v>
      </c>
      <c r="D50" s="112">
        <v>3</v>
      </c>
      <c r="E50" s="112"/>
      <c r="F50" s="112">
        <v>3</v>
      </c>
      <c r="G50" s="91"/>
      <c r="H50" s="112"/>
      <c r="I50" s="112"/>
      <c r="J50" s="112"/>
      <c r="K50" s="112"/>
      <c r="L50" s="112"/>
      <c r="M50" s="112"/>
      <c r="N50" s="17"/>
    </row>
    <row r="51" spans="1:14" x14ac:dyDescent="0.25">
      <c r="A51" s="110"/>
      <c r="B51" s="110"/>
      <c r="C51" s="79" t="s">
        <v>142</v>
      </c>
      <c r="D51" s="112"/>
      <c r="E51" s="112"/>
      <c r="F51" s="112"/>
      <c r="G51" s="92"/>
      <c r="H51" s="112"/>
      <c r="I51" s="112"/>
      <c r="J51" s="112"/>
      <c r="K51" s="112"/>
      <c r="L51" s="112"/>
      <c r="M51" s="112"/>
      <c r="N51" s="17"/>
    </row>
    <row r="52" spans="1:14" ht="17.100000000000001" customHeight="1" x14ac:dyDescent="0.25">
      <c r="A52" s="110">
        <v>15</v>
      </c>
      <c r="B52" s="110" t="s">
        <v>189</v>
      </c>
      <c r="C52" s="74" t="s">
        <v>19</v>
      </c>
      <c r="D52" s="112">
        <v>3</v>
      </c>
      <c r="E52" s="112"/>
      <c r="F52" s="112"/>
      <c r="G52" s="112">
        <v>3</v>
      </c>
      <c r="H52" s="112"/>
      <c r="I52" s="112"/>
      <c r="J52" s="112"/>
      <c r="K52" s="112"/>
      <c r="L52" s="112"/>
      <c r="M52" s="110" t="s">
        <v>127</v>
      </c>
      <c r="N52" s="17"/>
    </row>
    <row r="53" spans="1:14" ht="17.100000000000001" customHeight="1" x14ac:dyDescent="0.25">
      <c r="A53" s="110"/>
      <c r="B53" s="110"/>
      <c r="C53" s="79" t="s">
        <v>143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0"/>
      <c r="N53" s="17"/>
    </row>
    <row r="54" spans="1:14" ht="17.100000000000001" customHeight="1" x14ac:dyDescent="0.25">
      <c r="A54" s="110">
        <v>16</v>
      </c>
      <c r="B54" s="110" t="s">
        <v>190</v>
      </c>
      <c r="C54" s="74" t="s">
        <v>20</v>
      </c>
      <c r="D54" s="112">
        <v>3</v>
      </c>
      <c r="E54" s="112"/>
      <c r="F54" s="112"/>
      <c r="G54" s="158"/>
      <c r="H54" s="112">
        <v>3</v>
      </c>
      <c r="I54" s="112"/>
      <c r="J54" s="112"/>
      <c r="K54" s="112"/>
      <c r="L54" s="112"/>
      <c r="M54" s="110" t="s">
        <v>127</v>
      </c>
      <c r="N54" s="17"/>
    </row>
    <row r="55" spans="1:14" ht="17.100000000000001" customHeight="1" x14ac:dyDescent="0.25">
      <c r="A55" s="110"/>
      <c r="B55" s="110"/>
      <c r="C55" s="79" t="s">
        <v>144</v>
      </c>
      <c r="D55" s="112"/>
      <c r="E55" s="112"/>
      <c r="F55" s="112"/>
      <c r="G55" s="158"/>
      <c r="H55" s="112"/>
      <c r="I55" s="112"/>
      <c r="J55" s="112"/>
      <c r="K55" s="112"/>
      <c r="L55" s="112"/>
      <c r="M55" s="110"/>
      <c r="N55" s="17"/>
    </row>
    <row r="56" spans="1:14" ht="17.100000000000001" customHeight="1" x14ac:dyDescent="0.25">
      <c r="A56" s="110">
        <v>17</v>
      </c>
      <c r="B56" s="110" t="s">
        <v>182</v>
      </c>
      <c r="C56" s="74" t="s">
        <v>21</v>
      </c>
      <c r="D56" s="112">
        <v>3</v>
      </c>
      <c r="E56" s="112"/>
      <c r="F56" s="112"/>
      <c r="G56" s="112"/>
      <c r="H56" s="112"/>
      <c r="I56" s="112">
        <v>3</v>
      </c>
      <c r="J56" s="112"/>
      <c r="K56" s="112"/>
      <c r="L56" s="112"/>
      <c r="M56" s="110" t="s">
        <v>127</v>
      </c>
      <c r="N56" s="17"/>
    </row>
    <row r="57" spans="1:14" ht="17.100000000000001" customHeight="1" x14ac:dyDescent="0.25">
      <c r="A57" s="110"/>
      <c r="B57" s="110"/>
      <c r="C57" s="79" t="s">
        <v>172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0"/>
      <c r="N57" s="17"/>
    </row>
    <row r="58" spans="1:14" ht="17.100000000000001" customHeight="1" x14ac:dyDescent="0.25">
      <c r="A58" s="110">
        <v>18</v>
      </c>
      <c r="B58" s="110" t="s">
        <v>184</v>
      </c>
      <c r="C58" s="74" t="s">
        <v>24</v>
      </c>
      <c r="D58" s="112">
        <v>3</v>
      </c>
      <c r="E58" s="112"/>
      <c r="F58" s="112"/>
      <c r="G58" s="112"/>
      <c r="H58" s="112"/>
      <c r="I58" s="112"/>
      <c r="J58" s="112">
        <v>3</v>
      </c>
      <c r="K58" s="112"/>
      <c r="L58" s="112"/>
      <c r="M58" s="157"/>
      <c r="N58" s="17"/>
    </row>
    <row r="59" spans="1:14" ht="17.100000000000001" customHeight="1" x14ac:dyDescent="0.25">
      <c r="A59" s="110"/>
      <c r="B59" s="110"/>
      <c r="C59" s="79" t="s">
        <v>183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57"/>
      <c r="N59" s="17"/>
    </row>
    <row r="60" spans="1:14" ht="17.100000000000001" customHeight="1" x14ac:dyDescent="0.25">
      <c r="A60" s="110">
        <v>19</v>
      </c>
      <c r="B60" s="110"/>
      <c r="C60" s="74" t="s">
        <v>223</v>
      </c>
      <c r="D60" s="112">
        <v>3</v>
      </c>
      <c r="E60" s="112"/>
      <c r="F60" s="112"/>
      <c r="G60" s="112">
        <v>3</v>
      </c>
      <c r="H60" s="112"/>
      <c r="I60" s="112"/>
      <c r="J60" s="112"/>
      <c r="K60" s="112"/>
      <c r="L60" s="112"/>
      <c r="M60" s="110"/>
      <c r="N60" s="17"/>
    </row>
    <row r="61" spans="1:14" ht="17.100000000000001" customHeight="1" x14ac:dyDescent="0.25">
      <c r="A61" s="110"/>
      <c r="B61" s="110"/>
      <c r="C61" s="79" t="s">
        <v>250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0"/>
      <c r="N61" s="17"/>
    </row>
    <row r="62" spans="1:14" ht="17.100000000000001" customHeight="1" x14ac:dyDescent="0.25">
      <c r="A62" s="110">
        <v>20</v>
      </c>
      <c r="B62" s="110" t="s">
        <v>222</v>
      </c>
      <c r="C62" s="60" t="s">
        <v>224</v>
      </c>
      <c r="D62" s="112">
        <v>3</v>
      </c>
      <c r="E62" s="112"/>
      <c r="F62" s="112"/>
      <c r="G62" s="112">
        <v>3</v>
      </c>
      <c r="H62" s="112"/>
      <c r="I62" s="112"/>
      <c r="J62" s="112"/>
      <c r="K62" s="112"/>
      <c r="L62" s="112"/>
      <c r="M62" s="110" t="s">
        <v>127</v>
      </c>
      <c r="N62" s="17"/>
    </row>
    <row r="63" spans="1:14" ht="17.100000000000001" customHeight="1" x14ac:dyDescent="0.25">
      <c r="A63" s="110"/>
      <c r="B63" s="110"/>
      <c r="C63" s="60" t="s">
        <v>225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0"/>
      <c r="N63" s="17"/>
    </row>
    <row r="64" spans="1:14" ht="17.100000000000001" customHeight="1" x14ac:dyDescent="0.25">
      <c r="A64" s="110">
        <v>21</v>
      </c>
      <c r="B64" s="110" t="s">
        <v>145</v>
      </c>
      <c r="C64" s="74" t="s">
        <v>146</v>
      </c>
      <c r="D64" s="112">
        <v>3</v>
      </c>
      <c r="E64" s="112"/>
      <c r="F64" s="112"/>
      <c r="G64" s="112"/>
      <c r="H64" s="112"/>
      <c r="I64" s="112">
        <v>3</v>
      </c>
      <c r="J64" s="112"/>
      <c r="K64" s="112"/>
      <c r="L64" s="112"/>
      <c r="M64" s="156" t="s">
        <v>130</v>
      </c>
      <c r="N64" s="17"/>
    </row>
    <row r="65" spans="1:21" ht="17.100000000000001" customHeight="1" x14ac:dyDescent="0.25">
      <c r="A65" s="110"/>
      <c r="B65" s="110"/>
      <c r="C65" s="79" t="s">
        <v>147</v>
      </c>
      <c r="D65" s="112"/>
      <c r="E65" s="112"/>
      <c r="F65" s="112"/>
      <c r="G65" s="112"/>
      <c r="H65" s="112"/>
      <c r="I65" s="112"/>
      <c r="J65" s="112"/>
      <c r="K65" s="112"/>
      <c r="L65" s="112"/>
      <c r="M65" s="156"/>
      <c r="N65" s="17"/>
    </row>
    <row r="66" spans="1:21" ht="17.100000000000001" customHeight="1" x14ac:dyDescent="0.25">
      <c r="A66" s="110">
        <v>22</v>
      </c>
      <c r="B66" s="110" t="s">
        <v>148</v>
      </c>
      <c r="C66" s="74" t="s">
        <v>149</v>
      </c>
      <c r="D66" s="112">
        <v>3</v>
      </c>
      <c r="E66" s="112"/>
      <c r="F66" s="112"/>
      <c r="G66" s="112"/>
      <c r="H66" s="112">
        <v>3</v>
      </c>
      <c r="I66" s="112"/>
      <c r="J66" s="112"/>
      <c r="K66" s="112"/>
      <c r="L66" s="112"/>
      <c r="M66" s="110" t="s">
        <v>127</v>
      </c>
      <c r="N66" s="17"/>
    </row>
    <row r="67" spans="1:21" ht="17.100000000000001" customHeight="1" x14ac:dyDescent="0.25">
      <c r="A67" s="110"/>
      <c r="B67" s="110"/>
      <c r="C67" s="79" t="s">
        <v>150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0"/>
      <c r="N67" s="17"/>
    </row>
    <row r="68" spans="1:21" ht="17.100000000000001" customHeight="1" x14ac:dyDescent="0.25">
      <c r="A68" s="110">
        <v>23</v>
      </c>
      <c r="B68" s="110" t="s">
        <v>221</v>
      </c>
      <c r="C68" s="74" t="s">
        <v>151</v>
      </c>
      <c r="D68" s="112">
        <v>3</v>
      </c>
      <c r="E68" s="112"/>
      <c r="F68" s="112"/>
      <c r="G68" s="112"/>
      <c r="H68" s="112">
        <v>3</v>
      </c>
      <c r="I68" s="112"/>
      <c r="J68" s="112"/>
      <c r="K68" s="112"/>
      <c r="L68" s="112"/>
      <c r="M68" s="85" t="s">
        <v>137</v>
      </c>
      <c r="N68" s="17"/>
    </row>
    <row r="69" spans="1:21" ht="17.100000000000001" customHeight="1" x14ac:dyDescent="0.25">
      <c r="A69" s="110"/>
      <c r="B69" s="110"/>
      <c r="C69" s="79" t="s">
        <v>199</v>
      </c>
      <c r="D69" s="112"/>
      <c r="E69" s="112"/>
      <c r="F69" s="112"/>
      <c r="G69" s="112"/>
      <c r="H69" s="112"/>
      <c r="I69" s="112"/>
      <c r="J69" s="112"/>
      <c r="K69" s="112"/>
      <c r="L69" s="112"/>
      <c r="M69" s="83" t="s">
        <v>127</v>
      </c>
      <c r="N69" s="17"/>
      <c r="U69" s="18"/>
    </row>
    <row r="70" spans="1:21" s="77" customFormat="1" ht="17.100000000000001" customHeight="1" x14ac:dyDescent="0.25">
      <c r="A70" s="110">
        <v>24</v>
      </c>
      <c r="B70" s="110"/>
      <c r="C70" s="74" t="s">
        <v>230</v>
      </c>
      <c r="D70" s="112">
        <v>3</v>
      </c>
      <c r="E70" s="112"/>
      <c r="F70" s="112"/>
      <c r="G70" s="112"/>
      <c r="H70" s="112">
        <v>3</v>
      </c>
      <c r="I70" s="112"/>
      <c r="J70" s="112"/>
      <c r="K70" s="112"/>
      <c r="L70" s="112"/>
      <c r="M70" s="110"/>
      <c r="N70" s="76"/>
      <c r="U70" s="78"/>
    </row>
    <row r="71" spans="1:21" s="77" customFormat="1" ht="17.100000000000001" customHeight="1" x14ac:dyDescent="0.25">
      <c r="A71" s="110"/>
      <c r="B71" s="110"/>
      <c r="C71" s="60" t="s">
        <v>251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0"/>
      <c r="N71" s="76"/>
    </row>
    <row r="72" spans="1:21" ht="17.100000000000001" customHeight="1" x14ac:dyDescent="0.25">
      <c r="A72" s="110">
        <v>25</v>
      </c>
      <c r="B72" s="110" t="s">
        <v>200</v>
      </c>
      <c r="C72" s="74" t="s">
        <v>156</v>
      </c>
      <c r="D72" s="112">
        <v>3</v>
      </c>
      <c r="E72" s="112"/>
      <c r="F72" s="112"/>
      <c r="G72" s="112"/>
      <c r="H72" s="112">
        <v>3</v>
      </c>
      <c r="I72" s="112"/>
      <c r="J72" s="112"/>
      <c r="K72" s="112"/>
      <c r="L72" s="112"/>
      <c r="M72" s="145" t="s">
        <v>127</v>
      </c>
      <c r="N72" s="17"/>
    </row>
    <row r="73" spans="1:21" ht="17.100000000000001" customHeight="1" x14ac:dyDescent="0.25">
      <c r="A73" s="110"/>
      <c r="B73" s="110"/>
      <c r="C73" s="79" t="s">
        <v>157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45"/>
      <c r="N73" s="25"/>
    </row>
    <row r="74" spans="1:21" ht="17.100000000000001" customHeight="1" x14ac:dyDescent="0.25">
      <c r="A74" s="110">
        <v>26</v>
      </c>
      <c r="B74" s="110" t="s">
        <v>220</v>
      </c>
      <c r="C74" s="74" t="s">
        <v>158</v>
      </c>
      <c r="D74" s="112">
        <v>3</v>
      </c>
      <c r="E74" s="112"/>
      <c r="F74" s="112"/>
      <c r="G74" s="112"/>
      <c r="H74" s="112"/>
      <c r="I74" s="112">
        <v>3</v>
      </c>
      <c r="J74" s="112"/>
      <c r="K74" s="112"/>
      <c r="L74" s="112"/>
      <c r="M74" s="110" t="s">
        <v>148</v>
      </c>
      <c r="N74" s="17"/>
    </row>
    <row r="75" spans="1:21" ht="17.100000000000001" customHeight="1" x14ac:dyDescent="0.25">
      <c r="A75" s="110"/>
      <c r="B75" s="110"/>
      <c r="C75" s="79" t="s">
        <v>159</v>
      </c>
      <c r="D75" s="112"/>
      <c r="E75" s="112"/>
      <c r="F75" s="112"/>
      <c r="G75" s="112"/>
      <c r="H75" s="112"/>
      <c r="I75" s="112"/>
      <c r="J75" s="112"/>
      <c r="K75" s="112"/>
      <c r="L75" s="112"/>
      <c r="M75" s="110"/>
      <c r="N75" s="17"/>
    </row>
    <row r="76" spans="1:21" ht="17.100000000000001" customHeight="1" x14ac:dyDescent="0.25">
      <c r="A76" s="110">
        <v>27</v>
      </c>
      <c r="B76" s="110" t="s">
        <v>201</v>
      </c>
      <c r="C76" s="74" t="s">
        <v>228</v>
      </c>
      <c r="D76" s="112">
        <v>3</v>
      </c>
      <c r="E76" s="112"/>
      <c r="F76" s="112"/>
      <c r="G76" s="112"/>
      <c r="H76" s="112"/>
      <c r="I76" s="112">
        <v>3</v>
      </c>
      <c r="J76" s="112"/>
      <c r="K76" s="112"/>
      <c r="L76" s="112"/>
      <c r="M76" s="110" t="s">
        <v>190</v>
      </c>
      <c r="N76" s="17"/>
    </row>
    <row r="77" spans="1:21" ht="17.100000000000001" customHeight="1" x14ac:dyDescent="0.25">
      <c r="A77" s="110"/>
      <c r="B77" s="110"/>
      <c r="C77" s="79" t="s">
        <v>160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0"/>
      <c r="N77" s="17"/>
    </row>
    <row r="78" spans="1:21" ht="25.5" x14ac:dyDescent="0.25">
      <c r="A78" s="110">
        <v>28</v>
      </c>
      <c r="B78" s="110" t="s">
        <v>186</v>
      </c>
      <c r="C78" s="49" t="s">
        <v>38</v>
      </c>
      <c r="D78" s="112">
        <v>3</v>
      </c>
      <c r="E78" s="112"/>
      <c r="F78" s="112"/>
      <c r="G78" s="112"/>
      <c r="H78" s="112"/>
      <c r="I78" s="112">
        <v>3</v>
      </c>
      <c r="J78" s="112"/>
      <c r="K78" s="112"/>
      <c r="L78" s="112"/>
      <c r="M78" s="110" t="s">
        <v>134</v>
      </c>
      <c r="N78" s="17"/>
    </row>
    <row r="79" spans="1:21" ht="17.100000000000001" customHeight="1" x14ac:dyDescent="0.25">
      <c r="A79" s="110"/>
      <c r="B79" s="110"/>
      <c r="C79" s="79" t="s">
        <v>185</v>
      </c>
      <c r="D79" s="112"/>
      <c r="E79" s="112"/>
      <c r="F79" s="112"/>
      <c r="G79" s="112"/>
      <c r="H79" s="112"/>
      <c r="I79" s="112"/>
      <c r="J79" s="112"/>
      <c r="K79" s="112"/>
      <c r="L79" s="112"/>
      <c r="M79" s="110"/>
      <c r="N79" s="17"/>
    </row>
    <row r="80" spans="1:21" ht="17.100000000000001" customHeight="1" x14ac:dyDescent="0.25">
      <c r="A80" s="110">
        <v>29</v>
      </c>
      <c r="B80" s="111" t="s">
        <v>188</v>
      </c>
      <c r="C80" s="45" t="s">
        <v>54</v>
      </c>
      <c r="D80" s="113">
        <v>3</v>
      </c>
      <c r="E80" s="113"/>
      <c r="F80" s="113"/>
      <c r="G80" s="113">
        <v>3</v>
      </c>
      <c r="H80" s="113"/>
      <c r="I80" s="113"/>
      <c r="J80" s="113"/>
      <c r="K80" s="113"/>
      <c r="L80" s="113"/>
      <c r="M80" s="111"/>
      <c r="N80" s="17"/>
    </row>
    <row r="81" spans="1:21" ht="17.100000000000001" customHeight="1" x14ac:dyDescent="0.25">
      <c r="A81" s="110"/>
      <c r="B81" s="151"/>
      <c r="C81" s="79" t="s">
        <v>187</v>
      </c>
      <c r="D81" s="153"/>
      <c r="E81" s="153"/>
      <c r="F81" s="153"/>
      <c r="G81" s="153"/>
      <c r="H81" s="153"/>
      <c r="I81" s="153"/>
      <c r="J81" s="153"/>
      <c r="K81" s="153"/>
      <c r="L81" s="153"/>
      <c r="M81" s="151"/>
      <c r="N81" s="17"/>
    </row>
    <row r="82" spans="1:21" ht="17.100000000000001" customHeight="1" x14ac:dyDescent="0.25">
      <c r="A82" s="110">
        <v>30</v>
      </c>
      <c r="B82" s="110" t="s">
        <v>193</v>
      </c>
      <c r="C82" s="45" t="s">
        <v>55</v>
      </c>
      <c r="D82" s="112">
        <v>3</v>
      </c>
      <c r="E82" s="112"/>
      <c r="F82" s="112"/>
      <c r="G82" s="112"/>
      <c r="H82" s="112">
        <v>3</v>
      </c>
      <c r="I82" s="112"/>
      <c r="J82" s="112"/>
      <c r="K82" s="112"/>
      <c r="L82" s="112"/>
      <c r="M82" s="110" t="s">
        <v>188</v>
      </c>
      <c r="N82" s="17"/>
    </row>
    <row r="83" spans="1:21" ht="25.5" x14ac:dyDescent="0.25">
      <c r="A83" s="110"/>
      <c r="B83" s="110"/>
      <c r="C83" s="94" t="s">
        <v>191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0"/>
      <c r="N83" s="17"/>
    </row>
    <row r="84" spans="1:21" ht="17.100000000000001" customHeight="1" x14ac:dyDescent="0.25">
      <c r="A84" s="110">
        <v>31</v>
      </c>
      <c r="B84" s="110" t="s">
        <v>194</v>
      </c>
      <c r="C84" s="45" t="s">
        <v>53</v>
      </c>
      <c r="D84" s="112">
        <v>3</v>
      </c>
      <c r="E84" s="112"/>
      <c r="F84" s="112"/>
      <c r="G84" s="112"/>
      <c r="H84" s="112"/>
      <c r="I84" s="112">
        <v>3</v>
      </c>
      <c r="J84" s="112"/>
      <c r="K84" s="112"/>
      <c r="L84" s="112"/>
      <c r="M84" s="110" t="s">
        <v>188</v>
      </c>
      <c r="N84" s="17"/>
    </row>
    <row r="85" spans="1:21" ht="25.5" x14ac:dyDescent="0.25">
      <c r="A85" s="110"/>
      <c r="B85" s="110"/>
      <c r="C85" s="79" t="s">
        <v>192</v>
      </c>
      <c r="D85" s="112"/>
      <c r="E85" s="112"/>
      <c r="F85" s="112"/>
      <c r="G85" s="112"/>
      <c r="H85" s="112"/>
      <c r="I85" s="112"/>
      <c r="J85" s="112"/>
      <c r="K85" s="112"/>
      <c r="L85" s="112"/>
      <c r="M85" s="110"/>
      <c r="N85" s="17"/>
    </row>
    <row r="86" spans="1:21" s="28" customFormat="1" ht="27" customHeight="1" x14ac:dyDescent="0.25">
      <c r="A86" s="110">
        <v>32</v>
      </c>
      <c r="B86" s="110" t="s">
        <v>195</v>
      </c>
      <c r="C86" s="49" t="s">
        <v>229</v>
      </c>
      <c r="D86" s="155">
        <v>4</v>
      </c>
      <c r="E86" s="145"/>
      <c r="F86" s="145"/>
      <c r="G86" s="145"/>
      <c r="H86" s="145">
        <v>4</v>
      </c>
      <c r="I86" s="145"/>
      <c r="J86" s="155"/>
      <c r="K86" s="110"/>
      <c r="L86" s="110"/>
      <c r="M86" s="110" t="s">
        <v>194</v>
      </c>
      <c r="N86" s="29"/>
      <c r="U86" s="57" t="s">
        <v>212</v>
      </c>
    </row>
    <row r="87" spans="1:21" s="28" customFormat="1" ht="25.5" x14ac:dyDescent="0.25">
      <c r="A87" s="110"/>
      <c r="B87" s="110"/>
      <c r="C87" s="93" t="s">
        <v>216</v>
      </c>
      <c r="D87" s="155"/>
      <c r="E87" s="145"/>
      <c r="F87" s="145"/>
      <c r="G87" s="145"/>
      <c r="H87" s="145"/>
      <c r="I87" s="145"/>
      <c r="J87" s="155"/>
      <c r="K87" s="110"/>
      <c r="L87" s="110"/>
      <c r="M87" s="110"/>
      <c r="N87" s="29"/>
    </row>
    <row r="88" spans="1:21" ht="17.100000000000001" customHeight="1" x14ac:dyDescent="0.25">
      <c r="A88" s="110">
        <v>33</v>
      </c>
      <c r="B88" s="110" t="s">
        <v>196</v>
      </c>
      <c r="C88" s="45" t="s">
        <v>51</v>
      </c>
      <c r="D88" s="112">
        <v>3</v>
      </c>
      <c r="E88" s="112"/>
      <c r="F88" s="112"/>
      <c r="G88" s="112"/>
      <c r="H88" s="112"/>
      <c r="I88" s="112"/>
      <c r="J88" s="112">
        <v>3</v>
      </c>
      <c r="K88" s="112"/>
      <c r="L88" s="112"/>
      <c r="M88" s="110" t="s">
        <v>195</v>
      </c>
      <c r="N88" s="17"/>
      <c r="U88" s="15" t="s">
        <v>212</v>
      </c>
    </row>
    <row r="89" spans="1:21" ht="17.100000000000001" customHeight="1" x14ac:dyDescent="0.25">
      <c r="A89" s="110"/>
      <c r="B89" s="110"/>
      <c r="C89" s="95" t="s">
        <v>217</v>
      </c>
      <c r="D89" s="112"/>
      <c r="E89" s="112"/>
      <c r="F89" s="112"/>
      <c r="G89" s="112"/>
      <c r="H89" s="112"/>
      <c r="I89" s="112"/>
      <c r="J89" s="112"/>
      <c r="K89" s="112"/>
      <c r="L89" s="112"/>
      <c r="M89" s="110"/>
      <c r="N89" s="17"/>
    </row>
    <row r="90" spans="1:21" ht="17.100000000000001" customHeight="1" x14ac:dyDescent="0.25">
      <c r="A90" s="110">
        <v>34</v>
      </c>
      <c r="B90" s="110" t="s">
        <v>198</v>
      </c>
      <c r="C90" s="45" t="s">
        <v>52</v>
      </c>
      <c r="D90" s="112">
        <v>3</v>
      </c>
      <c r="E90" s="112"/>
      <c r="F90" s="112"/>
      <c r="G90" s="112"/>
      <c r="H90" s="112"/>
      <c r="I90" s="112">
        <v>3</v>
      </c>
      <c r="J90" s="112"/>
      <c r="K90" s="112"/>
      <c r="L90" s="112"/>
      <c r="M90" s="99" t="s">
        <v>145</v>
      </c>
      <c r="N90" s="17"/>
    </row>
    <row r="91" spans="1:21" ht="17.100000000000001" customHeight="1" x14ac:dyDescent="0.25">
      <c r="A91" s="110"/>
      <c r="B91" s="110"/>
      <c r="C91" s="95" t="s">
        <v>197</v>
      </c>
      <c r="D91" s="112"/>
      <c r="E91" s="112"/>
      <c r="F91" s="112"/>
      <c r="G91" s="112"/>
      <c r="H91" s="112"/>
      <c r="I91" s="112"/>
      <c r="J91" s="112"/>
      <c r="K91" s="112"/>
      <c r="L91" s="112"/>
      <c r="M91" s="83" t="s">
        <v>193</v>
      </c>
      <c r="N91" s="17"/>
    </row>
    <row r="92" spans="1:21" s="26" customFormat="1" ht="17.100000000000001" customHeight="1" x14ac:dyDescent="0.25">
      <c r="A92" s="110">
        <v>35</v>
      </c>
      <c r="B92" s="139"/>
      <c r="C92" s="45" t="s">
        <v>69</v>
      </c>
      <c r="D92" s="155">
        <v>3</v>
      </c>
      <c r="E92" s="154"/>
      <c r="F92" s="154"/>
      <c r="G92" s="154"/>
      <c r="H92" s="154"/>
      <c r="I92" s="154"/>
      <c r="J92" s="112">
        <v>3</v>
      </c>
      <c r="K92" s="154"/>
      <c r="L92" s="154"/>
      <c r="M92" s="139"/>
      <c r="N92" s="27"/>
    </row>
    <row r="93" spans="1:21" s="26" customFormat="1" ht="17.100000000000001" customHeight="1" x14ac:dyDescent="0.25">
      <c r="A93" s="110"/>
      <c r="B93" s="139"/>
      <c r="C93" s="45" t="s">
        <v>252</v>
      </c>
      <c r="D93" s="155"/>
      <c r="E93" s="154"/>
      <c r="F93" s="154"/>
      <c r="G93" s="154"/>
      <c r="H93" s="154"/>
      <c r="I93" s="154"/>
      <c r="J93" s="112"/>
      <c r="K93" s="154"/>
      <c r="L93" s="154"/>
      <c r="M93" s="139"/>
      <c r="N93" s="27"/>
    </row>
    <row r="94" spans="1:21" ht="17.100000000000001" customHeight="1" x14ac:dyDescent="0.25">
      <c r="A94" s="110">
        <v>36</v>
      </c>
      <c r="B94" s="151" t="s">
        <v>210</v>
      </c>
      <c r="C94" s="58" t="s">
        <v>46</v>
      </c>
      <c r="D94" s="153">
        <v>4</v>
      </c>
      <c r="E94" s="153"/>
      <c r="F94" s="153"/>
      <c r="G94" s="153"/>
      <c r="H94" s="153"/>
      <c r="I94" s="153"/>
      <c r="J94" s="153"/>
      <c r="K94" s="153">
        <v>4</v>
      </c>
      <c r="L94" s="153"/>
      <c r="M94" s="96"/>
      <c r="N94" s="17"/>
    </row>
    <row r="95" spans="1:21" ht="17.100000000000001" customHeight="1" x14ac:dyDescent="0.25">
      <c r="A95" s="110"/>
      <c r="B95" s="110"/>
      <c r="C95" s="79" t="s">
        <v>218</v>
      </c>
      <c r="D95" s="112"/>
      <c r="E95" s="112"/>
      <c r="F95" s="112"/>
      <c r="G95" s="112"/>
      <c r="H95" s="112"/>
      <c r="I95" s="112"/>
      <c r="J95" s="112"/>
      <c r="K95" s="112"/>
      <c r="L95" s="112"/>
      <c r="M95" s="83"/>
      <c r="N95" s="17"/>
    </row>
    <row r="96" spans="1:21" ht="17.100000000000001" customHeight="1" x14ac:dyDescent="0.25">
      <c r="A96" s="110">
        <v>37</v>
      </c>
      <c r="B96" s="110"/>
      <c r="C96" s="45" t="s">
        <v>43</v>
      </c>
      <c r="D96" s="112">
        <v>3</v>
      </c>
      <c r="E96" s="112"/>
      <c r="F96" s="112"/>
      <c r="G96" s="112"/>
      <c r="H96" s="112"/>
      <c r="I96" s="112">
        <v>3</v>
      </c>
      <c r="J96" s="112"/>
      <c r="K96" s="112"/>
      <c r="L96" s="112"/>
      <c r="M96" s="110"/>
      <c r="N96" s="17"/>
    </row>
    <row r="97" spans="1:21" ht="17.100000000000001" customHeight="1" x14ac:dyDescent="0.25">
      <c r="A97" s="110"/>
      <c r="B97" s="110"/>
      <c r="C97" s="97"/>
      <c r="D97" s="112"/>
      <c r="E97" s="112"/>
      <c r="F97" s="112"/>
      <c r="G97" s="112"/>
      <c r="H97" s="112"/>
      <c r="I97" s="112"/>
      <c r="J97" s="112"/>
      <c r="K97" s="112"/>
      <c r="L97" s="112"/>
      <c r="M97" s="110"/>
      <c r="N97" s="17"/>
    </row>
    <row r="98" spans="1:21" ht="17.100000000000001" customHeight="1" x14ac:dyDescent="0.25">
      <c r="A98" s="110">
        <v>38</v>
      </c>
      <c r="B98" s="152"/>
      <c r="C98" s="74" t="s">
        <v>174</v>
      </c>
      <c r="D98" s="112">
        <v>3</v>
      </c>
      <c r="E98" s="112"/>
      <c r="F98" s="112"/>
      <c r="G98" s="112"/>
      <c r="H98" s="112"/>
      <c r="I98" s="112"/>
      <c r="J98" s="112">
        <v>3</v>
      </c>
      <c r="K98" s="112"/>
      <c r="L98" s="112"/>
      <c r="M98" s="110"/>
      <c r="N98" s="17"/>
    </row>
    <row r="99" spans="1:21" ht="17.100000000000001" customHeight="1" x14ac:dyDescent="0.25">
      <c r="A99" s="110"/>
      <c r="B99" s="152"/>
      <c r="C99" s="79"/>
      <c r="D99" s="112"/>
      <c r="E99" s="112"/>
      <c r="F99" s="112"/>
      <c r="G99" s="112"/>
      <c r="H99" s="112"/>
      <c r="I99" s="112"/>
      <c r="J99" s="112"/>
      <c r="K99" s="112"/>
      <c r="L99" s="112"/>
      <c r="M99" s="110"/>
      <c r="N99" s="17"/>
    </row>
    <row r="100" spans="1:21" ht="17.100000000000001" customHeight="1" x14ac:dyDescent="0.25">
      <c r="A100" s="110">
        <v>39</v>
      </c>
      <c r="B100" s="110"/>
      <c r="C100" s="93" t="s">
        <v>175</v>
      </c>
      <c r="D100" s="112">
        <v>2</v>
      </c>
      <c r="E100" s="112"/>
      <c r="F100" s="112"/>
      <c r="G100" s="112"/>
      <c r="H100" s="112"/>
      <c r="I100" s="112"/>
      <c r="J100" s="112">
        <v>2</v>
      </c>
      <c r="K100" s="112"/>
      <c r="L100" s="112"/>
      <c r="M100" s="110"/>
      <c r="N100" s="17"/>
    </row>
    <row r="101" spans="1:21" ht="17.100000000000001" customHeight="1" x14ac:dyDescent="0.25">
      <c r="A101" s="110"/>
      <c r="B101" s="110"/>
      <c r="C101" s="60"/>
      <c r="D101" s="112"/>
      <c r="E101" s="112"/>
      <c r="F101" s="112"/>
      <c r="G101" s="112"/>
      <c r="H101" s="112"/>
      <c r="I101" s="112"/>
      <c r="J101" s="112"/>
      <c r="K101" s="112"/>
      <c r="L101" s="112"/>
      <c r="M101" s="110"/>
      <c r="N101" s="17"/>
    </row>
    <row r="102" spans="1:21" ht="17.100000000000001" customHeight="1" x14ac:dyDescent="0.25">
      <c r="A102" s="110">
        <v>40</v>
      </c>
      <c r="B102" s="110" t="s">
        <v>73</v>
      </c>
      <c r="C102" s="74" t="s">
        <v>164</v>
      </c>
      <c r="D102" s="112">
        <v>6</v>
      </c>
      <c r="E102" s="112"/>
      <c r="F102" s="112"/>
      <c r="G102" s="112"/>
      <c r="H102" s="112"/>
      <c r="I102" s="112"/>
      <c r="J102" s="112"/>
      <c r="K102" s="112">
        <v>6</v>
      </c>
      <c r="L102" s="112"/>
      <c r="M102" s="99"/>
      <c r="N102" s="17"/>
    </row>
    <row r="103" spans="1:21" x14ac:dyDescent="0.25">
      <c r="A103" s="110"/>
      <c r="B103" s="110"/>
      <c r="C103" s="79" t="s">
        <v>165</v>
      </c>
      <c r="D103" s="112"/>
      <c r="E103" s="112"/>
      <c r="F103" s="112"/>
      <c r="G103" s="112"/>
      <c r="H103" s="112"/>
      <c r="I103" s="112"/>
      <c r="J103" s="112"/>
      <c r="K103" s="112"/>
      <c r="L103" s="112"/>
      <c r="M103" s="83"/>
      <c r="N103" s="17"/>
    </row>
    <row r="104" spans="1:21" ht="17.100000000000001" customHeight="1" x14ac:dyDescent="0.25">
      <c r="A104" s="110">
        <v>41</v>
      </c>
      <c r="B104" s="110" t="s">
        <v>166</v>
      </c>
      <c r="C104" s="74" t="s">
        <v>167</v>
      </c>
      <c r="D104" s="112">
        <v>4</v>
      </c>
      <c r="E104" s="112"/>
      <c r="F104" s="112"/>
      <c r="G104" s="112"/>
      <c r="H104" s="112"/>
      <c r="I104" s="112"/>
      <c r="J104" s="112"/>
      <c r="K104" s="112">
        <v>4</v>
      </c>
      <c r="L104" s="112"/>
      <c r="M104" s="111" t="s">
        <v>168</v>
      </c>
      <c r="N104" s="41"/>
      <c r="T104" s="15">
        <f>9*24</f>
        <v>216</v>
      </c>
      <c r="U104" s="15">
        <f>S104-T104</f>
        <v>-216</v>
      </c>
    </row>
    <row r="105" spans="1:21" x14ac:dyDescent="0.25">
      <c r="A105" s="110"/>
      <c r="B105" s="110"/>
      <c r="C105" s="79" t="s">
        <v>169</v>
      </c>
      <c r="D105" s="112"/>
      <c r="E105" s="112"/>
      <c r="F105" s="112"/>
      <c r="G105" s="112"/>
      <c r="H105" s="112"/>
      <c r="I105" s="112"/>
      <c r="J105" s="112"/>
      <c r="K105" s="112"/>
      <c r="L105" s="112"/>
      <c r="M105" s="151"/>
      <c r="N105" s="17"/>
    </row>
    <row r="106" spans="1:21" ht="17.100000000000001" customHeight="1" x14ac:dyDescent="0.25">
      <c r="A106" s="150" t="s">
        <v>170</v>
      </c>
      <c r="B106" s="150"/>
      <c r="C106" s="150"/>
      <c r="D106" s="108">
        <f t="shared" ref="D106:M106" si="0">SUM(D22:D105)</f>
        <v>137</v>
      </c>
      <c r="E106" s="108">
        <f t="shared" si="0"/>
        <v>20</v>
      </c>
      <c r="F106" s="108">
        <f t="shared" si="0"/>
        <v>20</v>
      </c>
      <c r="G106" s="108">
        <f t="shared" si="0"/>
        <v>23</v>
      </c>
      <c r="H106" s="108">
        <f t="shared" si="0"/>
        <v>22</v>
      </c>
      <c r="I106" s="108">
        <f t="shared" si="0"/>
        <v>24</v>
      </c>
      <c r="J106" s="108">
        <f t="shared" si="0"/>
        <v>14</v>
      </c>
      <c r="K106" s="108">
        <f t="shared" si="0"/>
        <v>14</v>
      </c>
      <c r="L106" s="108">
        <f t="shared" si="0"/>
        <v>0</v>
      </c>
      <c r="M106" s="108">
        <f t="shared" si="0"/>
        <v>0</v>
      </c>
      <c r="N106" s="17"/>
    </row>
    <row r="107" spans="1:21" ht="17.100000000000001" customHeight="1" x14ac:dyDescent="0.25">
      <c r="A107" s="150"/>
      <c r="B107" s="150"/>
      <c r="C107" s="150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31"/>
      <c r="U107" s="15">
        <f>SUM(E106:L107)</f>
        <v>137</v>
      </c>
    </row>
    <row r="108" spans="1:21" ht="17.100000000000001" customHeight="1" x14ac:dyDescent="0.25">
      <c r="A108" s="149" t="s">
        <v>211</v>
      </c>
      <c r="B108" s="149"/>
      <c r="C108" s="149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17"/>
    </row>
    <row r="109" spans="1:21" ht="17.100000000000001" customHeight="1" x14ac:dyDescent="0.25">
      <c r="A109" s="110">
        <v>1</v>
      </c>
      <c r="B109" s="145" t="s">
        <v>202</v>
      </c>
      <c r="C109" s="42" t="s">
        <v>26</v>
      </c>
      <c r="D109" s="112">
        <v>3</v>
      </c>
      <c r="E109" s="112"/>
      <c r="F109" s="112"/>
      <c r="G109" s="112"/>
      <c r="H109" s="112"/>
      <c r="I109" s="112"/>
      <c r="J109" s="112">
        <v>3</v>
      </c>
      <c r="K109" s="112"/>
      <c r="L109" s="112"/>
      <c r="M109" s="110" t="str">
        <f>B62</f>
        <v>PAKT611</v>
      </c>
      <c r="N109" s="17"/>
    </row>
    <row r="110" spans="1:21" ht="17.100000000000001" customHeight="1" x14ac:dyDescent="0.25">
      <c r="A110" s="110"/>
      <c r="B110" s="145"/>
      <c r="C110" s="79" t="s">
        <v>155</v>
      </c>
      <c r="D110" s="112"/>
      <c r="E110" s="112"/>
      <c r="F110" s="112"/>
      <c r="G110" s="112"/>
      <c r="H110" s="112"/>
      <c r="I110" s="112"/>
      <c r="J110" s="112"/>
      <c r="K110" s="112"/>
      <c r="L110" s="112"/>
      <c r="M110" s="110"/>
      <c r="N110" s="17"/>
    </row>
    <row r="111" spans="1:21" ht="17.100000000000001" customHeight="1" x14ac:dyDescent="0.25">
      <c r="A111" s="110">
        <v>2</v>
      </c>
      <c r="B111" s="145" t="s">
        <v>203</v>
      </c>
      <c r="C111" s="42" t="s">
        <v>64</v>
      </c>
      <c r="D111" s="112">
        <v>3</v>
      </c>
      <c r="E111" s="112"/>
      <c r="F111" s="112"/>
      <c r="G111" s="112"/>
      <c r="H111" s="112"/>
      <c r="I111" s="112"/>
      <c r="J111" s="112">
        <v>3</v>
      </c>
      <c r="K111" s="112"/>
      <c r="L111" s="112"/>
      <c r="M111" s="110" t="str">
        <f>M109</f>
        <v>PAKT611</v>
      </c>
      <c r="N111" s="17"/>
    </row>
    <row r="112" spans="1:21" ht="17.100000000000001" customHeight="1" x14ac:dyDescent="0.25">
      <c r="A112" s="110"/>
      <c r="B112" s="145"/>
      <c r="C112" s="88" t="s">
        <v>154</v>
      </c>
      <c r="D112" s="112"/>
      <c r="E112" s="112"/>
      <c r="F112" s="112"/>
      <c r="G112" s="112"/>
      <c r="H112" s="112"/>
      <c r="I112" s="112"/>
      <c r="J112" s="112"/>
      <c r="K112" s="112"/>
      <c r="L112" s="112"/>
      <c r="M112" s="110"/>
      <c r="N112" s="17"/>
    </row>
    <row r="113" spans="1:22" ht="17.100000000000001" customHeight="1" x14ac:dyDescent="0.25">
      <c r="A113" s="110">
        <v>3</v>
      </c>
      <c r="B113" s="145" t="s">
        <v>205</v>
      </c>
      <c r="C113" s="42" t="s">
        <v>63</v>
      </c>
      <c r="D113" s="112">
        <v>3</v>
      </c>
      <c r="E113" s="112"/>
      <c r="F113" s="112"/>
      <c r="G113" s="112"/>
      <c r="H113" s="112"/>
      <c r="I113" s="112"/>
      <c r="J113" s="112">
        <v>3</v>
      </c>
      <c r="K113" s="112"/>
      <c r="L113" s="112"/>
      <c r="M113" s="110"/>
      <c r="N113" s="17"/>
    </row>
    <row r="114" spans="1:22" ht="17.100000000000001" customHeight="1" x14ac:dyDescent="0.25">
      <c r="A114" s="110"/>
      <c r="B114" s="145"/>
      <c r="C114" s="79" t="s">
        <v>204</v>
      </c>
      <c r="D114" s="112"/>
      <c r="E114" s="112"/>
      <c r="F114" s="112"/>
      <c r="G114" s="112"/>
      <c r="H114" s="112"/>
      <c r="I114" s="112"/>
      <c r="J114" s="112"/>
      <c r="K114" s="112"/>
      <c r="L114" s="112"/>
      <c r="M114" s="110"/>
      <c r="N114" s="17"/>
      <c r="V114" s="24" t="s">
        <v>226</v>
      </c>
    </row>
    <row r="115" spans="1:22" ht="17.100000000000001" customHeight="1" x14ac:dyDescent="0.25">
      <c r="A115" s="110">
        <v>4</v>
      </c>
      <c r="B115" s="145" t="s">
        <v>206</v>
      </c>
      <c r="C115" s="42" t="s">
        <v>62</v>
      </c>
      <c r="D115" s="112">
        <v>3</v>
      </c>
      <c r="E115" s="112"/>
      <c r="F115" s="112"/>
      <c r="G115" s="112"/>
      <c r="H115" s="112"/>
      <c r="I115" s="112"/>
      <c r="J115" s="112">
        <v>3</v>
      </c>
      <c r="K115" s="112"/>
      <c r="L115" s="112"/>
      <c r="M115" s="110" t="s">
        <v>127</v>
      </c>
      <c r="N115" s="17"/>
    </row>
    <row r="116" spans="1:22" ht="17.100000000000001" customHeight="1" x14ac:dyDescent="0.25">
      <c r="A116" s="110"/>
      <c r="B116" s="145"/>
      <c r="C116" s="88" t="s">
        <v>207</v>
      </c>
      <c r="D116" s="112"/>
      <c r="E116" s="112"/>
      <c r="F116" s="112"/>
      <c r="G116" s="112"/>
      <c r="H116" s="112"/>
      <c r="I116" s="112"/>
      <c r="J116" s="112"/>
      <c r="K116" s="112"/>
      <c r="L116" s="112"/>
      <c r="M116" s="110"/>
      <c r="N116" s="17"/>
      <c r="V116" s="24" t="s">
        <v>226</v>
      </c>
    </row>
    <row r="117" spans="1:22" ht="17.100000000000001" customHeight="1" x14ac:dyDescent="0.25">
      <c r="A117" s="110">
        <v>5</v>
      </c>
      <c r="B117" s="146"/>
      <c r="C117" s="42" t="s">
        <v>66</v>
      </c>
      <c r="D117" s="112">
        <v>3</v>
      </c>
      <c r="E117" s="112"/>
      <c r="F117" s="112"/>
      <c r="G117" s="112"/>
      <c r="H117" s="112"/>
      <c r="I117" s="112"/>
      <c r="J117" s="112">
        <v>3</v>
      </c>
      <c r="K117" s="112"/>
      <c r="L117" s="112"/>
      <c r="M117" s="110" t="str">
        <f>B68</f>
        <v>PAKT617</v>
      </c>
      <c r="N117" s="17"/>
    </row>
    <row r="118" spans="1:22" ht="17.100000000000001" customHeight="1" x14ac:dyDescent="0.25">
      <c r="A118" s="110"/>
      <c r="B118" s="146"/>
      <c r="C118" s="79" t="s">
        <v>209</v>
      </c>
      <c r="D118" s="112"/>
      <c r="E118" s="112"/>
      <c r="F118" s="112"/>
      <c r="G118" s="112"/>
      <c r="H118" s="112"/>
      <c r="I118" s="112"/>
      <c r="J118" s="112"/>
      <c r="K118" s="112"/>
      <c r="L118" s="112"/>
      <c r="M118" s="110"/>
      <c r="N118" s="17"/>
      <c r="V118" s="24" t="s">
        <v>226</v>
      </c>
    </row>
    <row r="119" spans="1:22" ht="17.100000000000001" customHeight="1" x14ac:dyDescent="0.25">
      <c r="A119" s="110">
        <v>6</v>
      </c>
      <c r="B119" s="110" t="s">
        <v>208</v>
      </c>
      <c r="C119" s="74" t="s">
        <v>161</v>
      </c>
      <c r="D119" s="112">
        <v>3</v>
      </c>
      <c r="E119" s="112"/>
      <c r="F119" s="112"/>
      <c r="G119" s="112"/>
      <c r="H119" s="112"/>
      <c r="I119" s="112"/>
      <c r="J119" s="112">
        <v>3</v>
      </c>
      <c r="K119" s="112"/>
      <c r="L119" s="112"/>
      <c r="M119" s="110"/>
      <c r="N119" s="17"/>
    </row>
    <row r="120" spans="1:22" ht="17.100000000000001" customHeight="1" x14ac:dyDescent="0.25">
      <c r="A120" s="110"/>
      <c r="B120" s="110"/>
      <c r="C120" s="74" t="s">
        <v>162</v>
      </c>
      <c r="D120" s="112"/>
      <c r="E120" s="112"/>
      <c r="F120" s="112"/>
      <c r="G120" s="112"/>
      <c r="H120" s="112"/>
      <c r="I120" s="112"/>
      <c r="J120" s="112"/>
      <c r="K120" s="112"/>
      <c r="L120" s="112"/>
      <c r="M120" s="110"/>
      <c r="N120" s="17"/>
    </row>
    <row r="121" spans="1:22" ht="17.100000000000001" customHeight="1" x14ac:dyDescent="0.25">
      <c r="A121" s="110">
        <v>7</v>
      </c>
      <c r="B121" s="146"/>
      <c r="C121" s="42" t="s">
        <v>65</v>
      </c>
      <c r="D121" s="112">
        <v>3</v>
      </c>
      <c r="E121" s="112"/>
      <c r="F121" s="112"/>
      <c r="G121" s="112"/>
      <c r="H121" s="112"/>
      <c r="I121" s="112"/>
      <c r="J121" s="112">
        <v>3</v>
      </c>
      <c r="K121" s="112"/>
      <c r="L121" s="112"/>
      <c r="M121" s="110"/>
      <c r="N121" s="17"/>
    </row>
    <row r="122" spans="1:22" ht="17.100000000000001" customHeight="1" x14ac:dyDescent="0.25">
      <c r="A122" s="110"/>
      <c r="B122" s="147"/>
      <c r="C122" s="88" t="s">
        <v>214</v>
      </c>
      <c r="D122" s="113"/>
      <c r="E122" s="113"/>
      <c r="F122" s="113"/>
      <c r="G122" s="113"/>
      <c r="H122" s="113"/>
      <c r="I122" s="113"/>
      <c r="J122" s="113"/>
      <c r="K122" s="113"/>
      <c r="L122" s="113"/>
      <c r="M122" s="111"/>
      <c r="N122" s="17"/>
    </row>
    <row r="123" spans="1:22" s="77" customFormat="1" ht="16.5" customHeight="1" x14ac:dyDescent="0.25">
      <c r="A123" s="110">
        <v>8</v>
      </c>
      <c r="B123" s="110"/>
      <c r="C123" s="74" t="s">
        <v>173</v>
      </c>
      <c r="D123" s="112"/>
      <c r="E123" s="112"/>
      <c r="F123" s="112"/>
      <c r="G123" s="112"/>
      <c r="H123" s="112"/>
      <c r="I123" s="112"/>
      <c r="J123" s="112">
        <v>3</v>
      </c>
      <c r="K123" s="112"/>
      <c r="L123" s="112"/>
      <c r="M123" s="110" t="str">
        <f>M117</f>
        <v>PAKT617</v>
      </c>
      <c r="N123" s="76"/>
      <c r="U123" s="78"/>
    </row>
    <row r="124" spans="1:22" s="77" customFormat="1" ht="17.100000000000001" customHeight="1" x14ac:dyDescent="0.25">
      <c r="A124" s="110"/>
      <c r="B124" s="111"/>
      <c r="C124" s="80" t="s">
        <v>219</v>
      </c>
      <c r="D124" s="113"/>
      <c r="E124" s="113"/>
      <c r="F124" s="113"/>
      <c r="G124" s="113"/>
      <c r="H124" s="113"/>
      <c r="I124" s="113"/>
      <c r="J124" s="113"/>
      <c r="K124" s="113"/>
      <c r="L124" s="113"/>
      <c r="M124" s="111"/>
      <c r="N124" s="76"/>
    </row>
    <row r="125" spans="1:22" s="22" customFormat="1" ht="17.100000000000001" customHeight="1" x14ac:dyDescent="0.25">
      <c r="A125" s="84"/>
      <c r="B125" s="148" t="s">
        <v>163</v>
      </c>
      <c r="C125" s="148"/>
      <c r="D125" s="83">
        <v>9</v>
      </c>
      <c r="E125" s="83"/>
      <c r="F125" s="83"/>
      <c r="G125" s="83"/>
      <c r="H125" s="83"/>
      <c r="I125" s="83"/>
      <c r="J125" s="83">
        <v>9</v>
      </c>
      <c r="K125" s="83"/>
      <c r="L125" s="83"/>
      <c r="M125" s="83"/>
      <c r="N125" s="23"/>
    </row>
    <row r="126" spans="1:22" x14ac:dyDescent="0.25">
      <c r="A126" s="81"/>
      <c r="B126" s="81"/>
      <c r="C126" s="81" t="s">
        <v>227</v>
      </c>
      <c r="D126" s="81">
        <f t="shared" ref="D126:L126" si="1">D106+D125</f>
        <v>146</v>
      </c>
      <c r="E126" s="81">
        <f t="shared" si="1"/>
        <v>20</v>
      </c>
      <c r="F126" s="81">
        <f t="shared" si="1"/>
        <v>20</v>
      </c>
      <c r="G126" s="81">
        <f t="shared" si="1"/>
        <v>23</v>
      </c>
      <c r="H126" s="81">
        <f t="shared" si="1"/>
        <v>22</v>
      </c>
      <c r="I126" s="81">
        <f t="shared" si="1"/>
        <v>24</v>
      </c>
      <c r="J126" s="81">
        <f t="shared" si="1"/>
        <v>23</v>
      </c>
      <c r="K126" s="81">
        <f t="shared" si="1"/>
        <v>14</v>
      </c>
      <c r="L126" s="81">
        <f t="shared" si="1"/>
        <v>0</v>
      </c>
      <c r="M126" s="100"/>
    </row>
  </sheetData>
  <mergeCells count="712">
    <mergeCell ref="A1:M1"/>
    <mergeCell ref="A2:M2"/>
    <mergeCell ref="A4:A5"/>
    <mergeCell ref="B4:C4"/>
    <mergeCell ref="D4:D5"/>
    <mergeCell ref="E4:L4"/>
    <mergeCell ref="M4:M5"/>
    <mergeCell ref="H6:H7"/>
    <mergeCell ref="I6:I7"/>
    <mergeCell ref="J6:J7"/>
    <mergeCell ref="K6:K7"/>
    <mergeCell ref="L6:L7"/>
    <mergeCell ref="M6:M7"/>
    <mergeCell ref="A6:A7"/>
    <mergeCell ref="B6:B7"/>
    <mergeCell ref="D6:D7"/>
    <mergeCell ref="E6:E7"/>
    <mergeCell ref="F6:F7"/>
    <mergeCell ref="G6:G7"/>
    <mergeCell ref="H8:H9"/>
    <mergeCell ref="I8:I9"/>
    <mergeCell ref="J8:J9"/>
    <mergeCell ref="K8:K9"/>
    <mergeCell ref="L8:L9"/>
    <mergeCell ref="M8:M9"/>
    <mergeCell ref="A8:A9"/>
    <mergeCell ref="B8:B9"/>
    <mergeCell ref="D8:D9"/>
    <mergeCell ref="E8:E9"/>
    <mergeCell ref="F8:F9"/>
    <mergeCell ref="G8:G9"/>
    <mergeCell ref="H10:H11"/>
    <mergeCell ref="I10:I11"/>
    <mergeCell ref="J10:J11"/>
    <mergeCell ref="K10:K11"/>
    <mergeCell ref="L10:L11"/>
    <mergeCell ref="M10:M11"/>
    <mergeCell ref="A10:A11"/>
    <mergeCell ref="B10:B11"/>
    <mergeCell ref="D10:D11"/>
    <mergeCell ref="E10:E11"/>
    <mergeCell ref="F10:F11"/>
    <mergeCell ref="G10:G11"/>
    <mergeCell ref="H12:H13"/>
    <mergeCell ref="I12:I13"/>
    <mergeCell ref="J12:J13"/>
    <mergeCell ref="K12:K13"/>
    <mergeCell ref="L12:L13"/>
    <mergeCell ref="M12:M13"/>
    <mergeCell ref="A12:A13"/>
    <mergeCell ref="B12:B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A14:A15"/>
    <mergeCell ref="B14:B15"/>
    <mergeCell ref="D14:D15"/>
    <mergeCell ref="E14:E15"/>
    <mergeCell ref="F14:F15"/>
    <mergeCell ref="G14:G15"/>
    <mergeCell ref="H16:H17"/>
    <mergeCell ref="I16:I17"/>
    <mergeCell ref="J16:J17"/>
    <mergeCell ref="K16:K17"/>
    <mergeCell ref="L16:L17"/>
    <mergeCell ref="M16:M17"/>
    <mergeCell ref="A16:A17"/>
    <mergeCell ref="B16:B17"/>
    <mergeCell ref="D16:D17"/>
    <mergeCell ref="E16:E17"/>
    <mergeCell ref="F16:F17"/>
    <mergeCell ref="G16:G17"/>
    <mergeCell ref="H18:H19"/>
    <mergeCell ref="I18:I19"/>
    <mergeCell ref="J18:J19"/>
    <mergeCell ref="K18:K19"/>
    <mergeCell ref="L18:L19"/>
    <mergeCell ref="M18:M19"/>
    <mergeCell ref="A18:A19"/>
    <mergeCell ref="B18:B19"/>
    <mergeCell ref="D18:D19"/>
    <mergeCell ref="E18:E19"/>
    <mergeCell ref="F18:F19"/>
    <mergeCell ref="G18:G19"/>
    <mergeCell ref="H20:H21"/>
    <mergeCell ref="I20:I21"/>
    <mergeCell ref="J20:J21"/>
    <mergeCell ref="K20:K21"/>
    <mergeCell ref="L20:L21"/>
    <mergeCell ref="M20:M21"/>
    <mergeCell ref="A20:A21"/>
    <mergeCell ref="B20:B21"/>
    <mergeCell ref="D20:D21"/>
    <mergeCell ref="E20:E21"/>
    <mergeCell ref="F20:F21"/>
    <mergeCell ref="G20:G21"/>
    <mergeCell ref="E24:E25"/>
    <mergeCell ref="F24:F25"/>
    <mergeCell ref="H22:H23"/>
    <mergeCell ref="I22:I23"/>
    <mergeCell ref="J22:J23"/>
    <mergeCell ref="K22:K23"/>
    <mergeCell ref="L22:L23"/>
    <mergeCell ref="M22:M23"/>
    <mergeCell ref="A22:A23"/>
    <mergeCell ref="B22:C22"/>
    <mergeCell ref="D22:D23"/>
    <mergeCell ref="E22:E23"/>
    <mergeCell ref="F22:F23"/>
    <mergeCell ref="G22:G23"/>
    <mergeCell ref="B23:C23"/>
    <mergeCell ref="A28:A29"/>
    <mergeCell ref="B28:B29"/>
    <mergeCell ref="D28:D29"/>
    <mergeCell ref="E28:E29"/>
    <mergeCell ref="F28:F29"/>
    <mergeCell ref="G28:G29"/>
    <mergeCell ref="M24:M25"/>
    <mergeCell ref="A26:A27"/>
    <mergeCell ref="B26:B27"/>
    <mergeCell ref="D26:D27"/>
    <mergeCell ref="E26:E27"/>
    <mergeCell ref="F26:F27"/>
    <mergeCell ref="G26:G27"/>
    <mergeCell ref="H26:H27"/>
    <mergeCell ref="I26:I27"/>
    <mergeCell ref="G24:G25"/>
    <mergeCell ref="H24:H25"/>
    <mergeCell ref="I24:I25"/>
    <mergeCell ref="J24:J25"/>
    <mergeCell ref="K24:K25"/>
    <mergeCell ref="L24:L25"/>
    <mergeCell ref="A24:A25"/>
    <mergeCell ref="B24:B25"/>
    <mergeCell ref="D24:D25"/>
    <mergeCell ref="H28:H29"/>
    <mergeCell ref="I28:I29"/>
    <mergeCell ref="J28:J29"/>
    <mergeCell ref="K28:K29"/>
    <mergeCell ref="L28:L29"/>
    <mergeCell ref="M28:M29"/>
    <mergeCell ref="J26:J27"/>
    <mergeCell ref="K26:K27"/>
    <mergeCell ref="L26:L27"/>
    <mergeCell ref="M26:M27"/>
    <mergeCell ref="H30:H31"/>
    <mergeCell ref="I30:I31"/>
    <mergeCell ref="J30:J31"/>
    <mergeCell ref="K30:K31"/>
    <mergeCell ref="L30:L31"/>
    <mergeCell ref="M30:M31"/>
    <mergeCell ref="A30:A31"/>
    <mergeCell ref="B30:B31"/>
    <mergeCell ref="D30:D31"/>
    <mergeCell ref="E30:E31"/>
    <mergeCell ref="F30:F31"/>
    <mergeCell ref="G30:G31"/>
    <mergeCell ref="H32:H33"/>
    <mergeCell ref="I32:I33"/>
    <mergeCell ref="J32:J33"/>
    <mergeCell ref="K32:K33"/>
    <mergeCell ref="L32:L33"/>
    <mergeCell ref="M32:M33"/>
    <mergeCell ref="A32:A33"/>
    <mergeCell ref="B32:B33"/>
    <mergeCell ref="D32:D33"/>
    <mergeCell ref="E32:E33"/>
    <mergeCell ref="F32:F33"/>
    <mergeCell ref="G32:G33"/>
    <mergeCell ref="H34:H35"/>
    <mergeCell ref="I34:I35"/>
    <mergeCell ref="J34:J35"/>
    <mergeCell ref="K34:K35"/>
    <mergeCell ref="L34:L35"/>
    <mergeCell ref="M34:M35"/>
    <mergeCell ref="A34:A35"/>
    <mergeCell ref="B34:B35"/>
    <mergeCell ref="D34:D35"/>
    <mergeCell ref="E34:E35"/>
    <mergeCell ref="F34:F35"/>
    <mergeCell ref="G34:G35"/>
    <mergeCell ref="H36:H37"/>
    <mergeCell ref="I36:I37"/>
    <mergeCell ref="J36:J37"/>
    <mergeCell ref="K36:K37"/>
    <mergeCell ref="L36:L37"/>
    <mergeCell ref="M36:M37"/>
    <mergeCell ref="A36:A37"/>
    <mergeCell ref="B36:B37"/>
    <mergeCell ref="D36:D37"/>
    <mergeCell ref="E36:E37"/>
    <mergeCell ref="F36:F37"/>
    <mergeCell ref="G36:G37"/>
    <mergeCell ref="H38:H39"/>
    <mergeCell ref="I38:I39"/>
    <mergeCell ref="J38:J39"/>
    <mergeCell ref="K38:K39"/>
    <mergeCell ref="L38:L39"/>
    <mergeCell ref="M38:M39"/>
    <mergeCell ref="A38:A39"/>
    <mergeCell ref="B38:B39"/>
    <mergeCell ref="D38:D39"/>
    <mergeCell ref="E38:E39"/>
    <mergeCell ref="F38:F39"/>
    <mergeCell ref="G38:G39"/>
    <mergeCell ref="H40:H41"/>
    <mergeCell ref="I40:I41"/>
    <mergeCell ref="J40:J41"/>
    <mergeCell ref="K40:K41"/>
    <mergeCell ref="L40:L41"/>
    <mergeCell ref="M40:M41"/>
    <mergeCell ref="A40:A41"/>
    <mergeCell ref="B40:B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A42:A43"/>
    <mergeCell ref="B42:B43"/>
    <mergeCell ref="D42:D43"/>
    <mergeCell ref="E42:E43"/>
    <mergeCell ref="F42:F43"/>
    <mergeCell ref="G42:G43"/>
    <mergeCell ref="A46:A47"/>
    <mergeCell ref="B46:B47"/>
    <mergeCell ref="D46:D47"/>
    <mergeCell ref="E46:E47"/>
    <mergeCell ref="F46:F47"/>
    <mergeCell ref="G46:G47"/>
    <mergeCell ref="A44:A45"/>
    <mergeCell ref="B44:B45"/>
    <mergeCell ref="D44:D45"/>
    <mergeCell ref="E44:E45"/>
    <mergeCell ref="F44:F45"/>
    <mergeCell ref="G44:G45"/>
    <mergeCell ref="H46:H47"/>
    <mergeCell ref="I46:I47"/>
    <mergeCell ref="J46:J47"/>
    <mergeCell ref="K46:K47"/>
    <mergeCell ref="L46:L47"/>
    <mergeCell ref="M46:M47"/>
    <mergeCell ref="K44:K45"/>
    <mergeCell ref="L44:L45"/>
    <mergeCell ref="M44:M45"/>
    <mergeCell ref="H44:H45"/>
    <mergeCell ref="I44:I45"/>
    <mergeCell ref="J44:J45"/>
    <mergeCell ref="H48:H49"/>
    <mergeCell ref="I48:I49"/>
    <mergeCell ref="J48:J49"/>
    <mergeCell ref="K48:K49"/>
    <mergeCell ref="L48:L49"/>
    <mergeCell ref="M48:M49"/>
    <mergeCell ref="A48:A49"/>
    <mergeCell ref="B48:B49"/>
    <mergeCell ref="D48:D49"/>
    <mergeCell ref="E48:E49"/>
    <mergeCell ref="F48:F49"/>
    <mergeCell ref="G48:G49"/>
    <mergeCell ref="I50:I51"/>
    <mergeCell ref="J50:J51"/>
    <mergeCell ref="K50:K51"/>
    <mergeCell ref="L50:L51"/>
    <mergeCell ref="M50:M51"/>
    <mergeCell ref="A52:A53"/>
    <mergeCell ref="B52:B53"/>
    <mergeCell ref="D52:D53"/>
    <mergeCell ref="E52:E53"/>
    <mergeCell ref="F52:F53"/>
    <mergeCell ref="A50:A51"/>
    <mergeCell ref="B50:B51"/>
    <mergeCell ref="D50:D51"/>
    <mergeCell ref="E50:E51"/>
    <mergeCell ref="F50:F51"/>
    <mergeCell ref="H50:H51"/>
    <mergeCell ref="M52:M53"/>
    <mergeCell ref="A54:A55"/>
    <mergeCell ref="B54:B55"/>
    <mergeCell ref="D54:D55"/>
    <mergeCell ref="E54:E55"/>
    <mergeCell ref="F54:F55"/>
    <mergeCell ref="G54:G55"/>
    <mergeCell ref="H54:H55"/>
    <mergeCell ref="I54:I55"/>
    <mergeCell ref="J54:J55"/>
    <mergeCell ref="G52:G53"/>
    <mergeCell ref="H52:H53"/>
    <mergeCell ref="I52:I53"/>
    <mergeCell ref="J52:J53"/>
    <mergeCell ref="K52:K53"/>
    <mergeCell ref="L52:L53"/>
    <mergeCell ref="K54:K55"/>
    <mergeCell ref="L54:L55"/>
    <mergeCell ref="M54:M55"/>
    <mergeCell ref="A56:A57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A58:A59"/>
    <mergeCell ref="B58:B59"/>
    <mergeCell ref="D58:D59"/>
    <mergeCell ref="E58:E59"/>
    <mergeCell ref="F58:F59"/>
    <mergeCell ref="M58:M59"/>
    <mergeCell ref="A60:A61"/>
    <mergeCell ref="B60:B61"/>
    <mergeCell ref="D60:D61"/>
    <mergeCell ref="E60:E61"/>
    <mergeCell ref="F60:F61"/>
    <mergeCell ref="G60:G61"/>
    <mergeCell ref="H60:H61"/>
    <mergeCell ref="I60:I61"/>
    <mergeCell ref="J60:J61"/>
    <mergeCell ref="G58:G59"/>
    <mergeCell ref="H58:H59"/>
    <mergeCell ref="I58:I59"/>
    <mergeCell ref="J58:J59"/>
    <mergeCell ref="K58:K59"/>
    <mergeCell ref="L58:L59"/>
    <mergeCell ref="K60:K61"/>
    <mergeCell ref="L60:L61"/>
    <mergeCell ref="M60:M61"/>
    <mergeCell ref="A62:A63"/>
    <mergeCell ref="B62:B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A64:A65"/>
    <mergeCell ref="B64:B65"/>
    <mergeCell ref="D64:D65"/>
    <mergeCell ref="E64:E65"/>
    <mergeCell ref="F64:F65"/>
    <mergeCell ref="M64:M65"/>
    <mergeCell ref="A66:A67"/>
    <mergeCell ref="B66:B67"/>
    <mergeCell ref="D66:D67"/>
    <mergeCell ref="E66:E67"/>
    <mergeCell ref="F66:F67"/>
    <mergeCell ref="G66:G67"/>
    <mergeCell ref="H66:H67"/>
    <mergeCell ref="I66:I67"/>
    <mergeCell ref="J66:J67"/>
    <mergeCell ref="G64:G65"/>
    <mergeCell ref="H64:H65"/>
    <mergeCell ref="I64:I65"/>
    <mergeCell ref="J64:J65"/>
    <mergeCell ref="K64:K65"/>
    <mergeCell ref="L64:L65"/>
    <mergeCell ref="A70:A71"/>
    <mergeCell ref="B70:B71"/>
    <mergeCell ref="D70:D71"/>
    <mergeCell ref="E70:E71"/>
    <mergeCell ref="F70:F71"/>
    <mergeCell ref="G70:G71"/>
    <mergeCell ref="K66:K67"/>
    <mergeCell ref="L66:L67"/>
    <mergeCell ref="M66:M67"/>
    <mergeCell ref="A68:A69"/>
    <mergeCell ref="B68:B69"/>
    <mergeCell ref="D68:D69"/>
    <mergeCell ref="E68:E69"/>
    <mergeCell ref="F68:F69"/>
    <mergeCell ref="G68:G69"/>
    <mergeCell ref="H68:H69"/>
    <mergeCell ref="H70:H71"/>
    <mergeCell ref="I70:I71"/>
    <mergeCell ref="J70:J71"/>
    <mergeCell ref="K70:K71"/>
    <mergeCell ref="L70:L71"/>
    <mergeCell ref="M70:M71"/>
    <mergeCell ref="I68:I69"/>
    <mergeCell ref="J68:J69"/>
    <mergeCell ref="K68:K69"/>
    <mergeCell ref="L68:L69"/>
    <mergeCell ref="H72:H73"/>
    <mergeCell ref="I72:I73"/>
    <mergeCell ref="J72:J73"/>
    <mergeCell ref="K72:K73"/>
    <mergeCell ref="L72:L73"/>
    <mergeCell ref="M72:M73"/>
    <mergeCell ref="A72:A73"/>
    <mergeCell ref="B72:B73"/>
    <mergeCell ref="D72:D73"/>
    <mergeCell ref="E72:E73"/>
    <mergeCell ref="F72:F73"/>
    <mergeCell ref="G72:G73"/>
    <mergeCell ref="H74:H75"/>
    <mergeCell ref="I74:I75"/>
    <mergeCell ref="J74:J75"/>
    <mergeCell ref="K74:K75"/>
    <mergeCell ref="L74:L75"/>
    <mergeCell ref="M74:M75"/>
    <mergeCell ref="A74:A75"/>
    <mergeCell ref="B74:B75"/>
    <mergeCell ref="D74:D75"/>
    <mergeCell ref="E74:E75"/>
    <mergeCell ref="F74:F75"/>
    <mergeCell ref="G74:G75"/>
    <mergeCell ref="H76:H77"/>
    <mergeCell ref="I76:I77"/>
    <mergeCell ref="J76:J77"/>
    <mergeCell ref="K76:K77"/>
    <mergeCell ref="L76:L77"/>
    <mergeCell ref="M76:M77"/>
    <mergeCell ref="A76:A77"/>
    <mergeCell ref="B76:B77"/>
    <mergeCell ref="D76:D77"/>
    <mergeCell ref="E76:E77"/>
    <mergeCell ref="F76:F77"/>
    <mergeCell ref="G76:G77"/>
    <mergeCell ref="H78:H79"/>
    <mergeCell ref="I78:I79"/>
    <mergeCell ref="J78:J79"/>
    <mergeCell ref="K78:K79"/>
    <mergeCell ref="L78:L79"/>
    <mergeCell ref="M78:M79"/>
    <mergeCell ref="A78:A79"/>
    <mergeCell ref="B78:B79"/>
    <mergeCell ref="D78:D79"/>
    <mergeCell ref="E78:E79"/>
    <mergeCell ref="F78:F79"/>
    <mergeCell ref="G78:G79"/>
    <mergeCell ref="H80:H81"/>
    <mergeCell ref="I80:I81"/>
    <mergeCell ref="J80:J81"/>
    <mergeCell ref="K80:K81"/>
    <mergeCell ref="L80:L81"/>
    <mergeCell ref="M80:M81"/>
    <mergeCell ref="A80:A81"/>
    <mergeCell ref="B80:B81"/>
    <mergeCell ref="D80:D81"/>
    <mergeCell ref="E80:E81"/>
    <mergeCell ref="F80:F81"/>
    <mergeCell ref="G80:G81"/>
    <mergeCell ref="H82:H83"/>
    <mergeCell ref="I82:I83"/>
    <mergeCell ref="J82:J83"/>
    <mergeCell ref="K82:K83"/>
    <mergeCell ref="L82:L83"/>
    <mergeCell ref="M82:M83"/>
    <mergeCell ref="A82:A83"/>
    <mergeCell ref="B82:B83"/>
    <mergeCell ref="D82:D83"/>
    <mergeCell ref="E82:E83"/>
    <mergeCell ref="F82:F83"/>
    <mergeCell ref="G82:G83"/>
    <mergeCell ref="H84:H85"/>
    <mergeCell ref="I84:I85"/>
    <mergeCell ref="J84:J85"/>
    <mergeCell ref="K84:K85"/>
    <mergeCell ref="L84:L85"/>
    <mergeCell ref="M84:M85"/>
    <mergeCell ref="A84:A85"/>
    <mergeCell ref="B84:B85"/>
    <mergeCell ref="D84:D85"/>
    <mergeCell ref="E84:E85"/>
    <mergeCell ref="F84:F85"/>
    <mergeCell ref="G84:G85"/>
    <mergeCell ref="H86:H87"/>
    <mergeCell ref="I86:I87"/>
    <mergeCell ref="J86:J87"/>
    <mergeCell ref="K86:K87"/>
    <mergeCell ref="L86:L87"/>
    <mergeCell ref="M86:M87"/>
    <mergeCell ref="A86:A87"/>
    <mergeCell ref="B86:B87"/>
    <mergeCell ref="D86:D87"/>
    <mergeCell ref="E86:E87"/>
    <mergeCell ref="F86:F87"/>
    <mergeCell ref="G86:G87"/>
    <mergeCell ref="H88:H89"/>
    <mergeCell ref="I88:I89"/>
    <mergeCell ref="J88:J89"/>
    <mergeCell ref="K88:K89"/>
    <mergeCell ref="L88:L89"/>
    <mergeCell ref="M88:M89"/>
    <mergeCell ref="A88:A89"/>
    <mergeCell ref="B88:B89"/>
    <mergeCell ref="D88:D89"/>
    <mergeCell ref="E88:E89"/>
    <mergeCell ref="F88:F89"/>
    <mergeCell ref="G88:G89"/>
    <mergeCell ref="H90:H91"/>
    <mergeCell ref="I90:I91"/>
    <mergeCell ref="J90:J91"/>
    <mergeCell ref="K90:K91"/>
    <mergeCell ref="L90:L91"/>
    <mergeCell ref="A92:A93"/>
    <mergeCell ref="B92:B93"/>
    <mergeCell ref="D92:D93"/>
    <mergeCell ref="E92:E93"/>
    <mergeCell ref="F92:F93"/>
    <mergeCell ref="A90:A91"/>
    <mergeCell ref="B90:B91"/>
    <mergeCell ref="D90:D91"/>
    <mergeCell ref="E90:E91"/>
    <mergeCell ref="F90:F91"/>
    <mergeCell ref="G90:G91"/>
    <mergeCell ref="M92:M93"/>
    <mergeCell ref="A94:A95"/>
    <mergeCell ref="B94:B95"/>
    <mergeCell ref="D94:D95"/>
    <mergeCell ref="E94:E95"/>
    <mergeCell ref="F94:F95"/>
    <mergeCell ref="G94:G95"/>
    <mergeCell ref="H94:H95"/>
    <mergeCell ref="I94:I95"/>
    <mergeCell ref="J94:J95"/>
    <mergeCell ref="G92:G93"/>
    <mergeCell ref="H92:H93"/>
    <mergeCell ref="I92:I93"/>
    <mergeCell ref="J92:J93"/>
    <mergeCell ref="K92:K93"/>
    <mergeCell ref="L92:L93"/>
    <mergeCell ref="A98:A99"/>
    <mergeCell ref="B98:B99"/>
    <mergeCell ref="D98:D99"/>
    <mergeCell ref="E98:E99"/>
    <mergeCell ref="F98:F99"/>
    <mergeCell ref="G98:G99"/>
    <mergeCell ref="K94:K95"/>
    <mergeCell ref="L94:L95"/>
    <mergeCell ref="A96:A97"/>
    <mergeCell ref="B96:B97"/>
    <mergeCell ref="D96:D97"/>
    <mergeCell ref="E96:E97"/>
    <mergeCell ref="F96:F97"/>
    <mergeCell ref="G96:G97"/>
    <mergeCell ref="H96:H97"/>
    <mergeCell ref="I96:I97"/>
    <mergeCell ref="H98:H99"/>
    <mergeCell ref="I98:I99"/>
    <mergeCell ref="J98:J99"/>
    <mergeCell ref="K98:K99"/>
    <mergeCell ref="L98:L99"/>
    <mergeCell ref="M98:M99"/>
    <mergeCell ref="J96:J97"/>
    <mergeCell ref="K96:K97"/>
    <mergeCell ref="L96:L97"/>
    <mergeCell ref="M96:M97"/>
    <mergeCell ref="H100:H101"/>
    <mergeCell ref="I100:I101"/>
    <mergeCell ref="J100:J101"/>
    <mergeCell ref="K100:K101"/>
    <mergeCell ref="L100:L101"/>
    <mergeCell ref="M100:M101"/>
    <mergeCell ref="A100:A101"/>
    <mergeCell ref="B100:B101"/>
    <mergeCell ref="D100:D101"/>
    <mergeCell ref="E100:E101"/>
    <mergeCell ref="F100:F101"/>
    <mergeCell ref="G100:G101"/>
    <mergeCell ref="H102:H103"/>
    <mergeCell ref="I102:I103"/>
    <mergeCell ref="J102:J103"/>
    <mergeCell ref="K102:K103"/>
    <mergeCell ref="L102:L103"/>
    <mergeCell ref="A102:A103"/>
    <mergeCell ref="B102:B103"/>
    <mergeCell ref="D102:D103"/>
    <mergeCell ref="E102:E103"/>
    <mergeCell ref="F102:F103"/>
    <mergeCell ref="G102:G103"/>
    <mergeCell ref="H104:H105"/>
    <mergeCell ref="I104:I105"/>
    <mergeCell ref="J104:J105"/>
    <mergeCell ref="K104:K105"/>
    <mergeCell ref="L104:L105"/>
    <mergeCell ref="M104:M105"/>
    <mergeCell ref="A104:A105"/>
    <mergeCell ref="B104:B105"/>
    <mergeCell ref="D104:D105"/>
    <mergeCell ref="E104:E105"/>
    <mergeCell ref="F104:F105"/>
    <mergeCell ref="G104:G105"/>
    <mergeCell ref="I106:I107"/>
    <mergeCell ref="J106:J107"/>
    <mergeCell ref="K106:K107"/>
    <mergeCell ref="L106:L107"/>
    <mergeCell ref="M106:M107"/>
    <mergeCell ref="A108:C108"/>
    <mergeCell ref="A106:C107"/>
    <mergeCell ref="D106:D107"/>
    <mergeCell ref="E106:E107"/>
    <mergeCell ref="F106:F107"/>
    <mergeCell ref="G106:G107"/>
    <mergeCell ref="H106:H107"/>
    <mergeCell ref="H109:H110"/>
    <mergeCell ref="I109:I110"/>
    <mergeCell ref="J109:J110"/>
    <mergeCell ref="K109:K110"/>
    <mergeCell ref="L109:L110"/>
    <mergeCell ref="M109:M110"/>
    <mergeCell ref="A109:A110"/>
    <mergeCell ref="B109:B110"/>
    <mergeCell ref="D109:D110"/>
    <mergeCell ref="E109:E110"/>
    <mergeCell ref="F109:F110"/>
    <mergeCell ref="G109:G110"/>
    <mergeCell ref="H111:H112"/>
    <mergeCell ref="I111:I112"/>
    <mergeCell ref="J111:J112"/>
    <mergeCell ref="K111:K112"/>
    <mergeCell ref="L111:L112"/>
    <mergeCell ref="M111:M112"/>
    <mergeCell ref="A111:A112"/>
    <mergeCell ref="B111:B112"/>
    <mergeCell ref="D111:D112"/>
    <mergeCell ref="E111:E112"/>
    <mergeCell ref="F111:F112"/>
    <mergeCell ref="G111:G112"/>
    <mergeCell ref="H113:H114"/>
    <mergeCell ref="I113:I114"/>
    <mergeCell ref="J113:J114"/>
    <mergeCell ref="K113:K114"/>
    <mergeCell ref="L113:L114"/>
    <mergeCell ref="M113:M114"/>
    <mergeCell ref="A113:A114"/>
    <mergeCell ref="B113:B114"/>
    <mergeCell ref="D113:D114"/>
    <mergeCell ref="E113:E114"/>
    <mergeCell ref="F113:F114"/>
    <mergeCell ref="G113:G114"/>
    <mergeCell ref="H115:H116"/>
    <mergeCell ref="I115:I116"/>
    <mergeCell ref="J115:J116"/>
    <mergeCell ref="K115:K116"/>
    <mergeCell ref="L115:L116"/>
    <mergeCell ref="M115:M116"/>
    <mergeCell ref="A115:A116"/>
    <mergeCell ref="B115:B116"/>
    <mergeCell ref="D115:D116"/>
    <mergeCell ref="E115:E116"/>
    <mergeCell ref="F115:F116"/>
    <mergeCell ref="G115:G116"/>
    <mergeCell ref="H117:H118"/>
    <mergeCell ref="I117:I118"/>
    <mergeCell ref="J117:J118"/>
    <mergeCell ref="K117:K118"/>
    <mergeCell ref="L117:L118"/>
    <mergeCell ref="M117:M118"/>
    <mergeCell ref="A117:A118"/>
    <mergeCell ref="B117:B118"/>
    <mergeCell ref="D117:D118"/>
    <mergeCell ref="E117:E118"/>
    <mergeCell ref="F117:F118"/>
    <mergeCell ref="G117:G118"/>
    <mergeCell ref="H119:H120"/>
    <mergeCell ref="I119:I120"/>
    <mergeCell ref="J119:J120"/>
    <mergeCell ref="K119:K120"/>
    <mergeCell ref="L119:L120"/>
    <mergeCell ref="M119:M120"/>
    <mergeCell ref="A119:A120"/>
    <mergeCell ref="B119:B120"/>
    <mergeCell ref="D119:D120"/>
    <mergeCell ref="E119:E120"/>
    <mergeCell ref="F119:F120"/>
    <mergeCell ref="G119:G120"/>
    <mergeCell ref="H121:H122"/>
    <mergeCell ref="I121:I122"/>
    <mergeCell ref="J121:J122"/>
    <mergeCell ref="K121:K122"/>
    <mergeCell ref="L121:L122"/>
    <mergeCell ref="M121:M122"/>
    <mergeCell ref="A121:A122"/>
    <mergeCell ref="B121:B122"/>
    <mergeCell ref="D121:D122"/>
    <mergeCell ref="E121:E122"/>
    <mergeCell ref="F121:F122"/>
    <mergeCell ref="G121:G122"/>
    <mergeCell ref="B125:C125"/>
    <mergeCell ref="H123:H124"/>
    <mergeCell ref="I123:I124"/>
    <mergeCell ref="J123:J124"/>
    <mergeCell ref="K123:K124"/>
    <mergeCell ref="L123:L124"/>
    <mergeCell ref="M123:M124"/>
    <mergeCell ref="A123:A124"/>
    <mergeCell ref="B123:B124"/>
    <mergeCell ref="D123:D124"/>
    <mergeCell ref="E123:E124"/>
    <mergeCell ref="F123:F124"/>
    <mergeCell ref="G123:G124"/>
  </mergeCells>
  <pageMargins left="0.39370078740157483" right="0.39370078740157483" top="0.39370078740157483" bottom="0.39370078740157483" header="0.31496062992125984" footer="0.31496062992125984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Normal="100" workbookViewId="0">
      <pane ySplit="5" topLeftCell="A24" activePane="bottomLeft" state="frozen"/>
      <selection pane="bottomLeft" activeCell="R32" sqref="R32"/>
    </sheetView>
  </sheetViews>
  <sheetFormatPr defaultRowHeight="15" x14ac:dyDescent="0.25"/>
  <cols>
    <col min="1" max="1" width="5" style="36" customWidth="1"/>
    <col min="2" max="2" width="9.140625" style="36"/>
    <col min="3" max="3" width="44.85546875" style="36" customWidth="1"/>
    <col min="4" max="4" width="5.140625" style="36" customWidth="1"/>
    <col min="5" max="5" width="4.28515625" style="36" customWidth="1"/>
    <col min="6" max="8" width="4.7109375" style="36" customWidth="1"/>
    <col min="9" max="10" width="4.5703125" style="36" customWidth="1"/>
    <col min="11" max="11" width="4.42578125" style="36" customWidth="1"/>
    <col min="12" max="12" width="4.5703125" style="36" customWidth="1"/>
    <col min="13" max="16384" width="9.140625" style="36"/>
  </cols>
  <sheetData>
    <row r="1" spans="1:13" x14ac:dyDescent="0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4" spans="1:13" x14ac:dyDescent="0.25">
      <c r="A4" s="163" t="s">
        <v>2</v>
      </c>
      <c r="B4" s="164" t="s">
        <v>3</v>
      </c>
      <c r="C4" s="164"/>
      <c r="D4" s="165" t="s">
        <v>6</v>
      </c>
      <c r="E4" s="164" t="s">
        <v>7</v>
      </c>
      <c r="F4" s="164"/>
      <c r="G4" s="164"/>
      <c r="H4" s="164"/>
      <c r="I4" s="164"/>
      <c r="J4" s="164"/>
      <c r="K4" s="164"/>
      <c r="L4" s="164"/>
      <c r="M4" s="167" t="s">
        <v>74</v>
      </c>
    </row>
    <row r="5" spans="1:13" x14ac:dyDescent="0.25">
      <c r="A5" s="163"/>
      <c r="B5" s="37" t="s">
        <v>4</v>
      </c>
      <c r="C5" s="37" t="s">
        <v>5</v>
      </c>
      <c r="D5" s="165"/>
      <c r="E5" s="37">
        <v>1</v>
      </c>
      <c r="F5" s="37">
        <v>2</v>
      </c>
      <c r="G5" s="37">
        <v>3</v>
      </c>
      <c r="H5" s="37">
        <v>4</v>
      </c>
      <c r="I5" s="37">
        <v>5</v>
      </c>
      <c r="J5" s="37">
        <v>6</v>
      </c>
      <c r="K5" s="37">
        <v>7</v>
      </c>
      <c r="L5" s="37">
        <v>8</v>
      </c>
      <c r="M5" s="167"/>
    </row>
    <row r="6" spans="1:13" x14ac:dyDescent="0.25">
      <c r="A6" s="38" t="s">
        <v>8</v>
      </c>
      <c r="B6" s="38" t="s">
        <v>10</v>
      </c>
      <c r="C6" s="38"/>
      <c r="D6" s="39"/>
      <c r="E6" s="39"/>
      <c r="F6" s="39"/>
      <c r="G6" s="39"/>
      <c r="H6" s="39"/>
      <c r="I6" s="39"/>
      <c r="J6" s="39"/>
      <c r="K6" s="39"/>
      <c r="L6" s="39"/>
    </row>
    <row r="7" spans="1:13" x14ac:dyDescent="0.25">
      <c r="A7" s="38"/>
      <c r="B7" s="166" t="s">
        <v>27</v>
      </c>
      <c r="C7" s="166"/>
      <c r="D7" s="39"/>
      <c r="E7" s="39"/>
      <c r="F7" s="39"/>
      <c r="G7" s="39"/>
      <c r="H7" s="39"/>
      <c r="I7" s="39"/>
      <c r="J7" s="39"/>
      <c r="K7" s="39"/>
      <c r="L7" s="39"/>
    </row>
    <row r="8" spans="1:13" x14ac:dyDescent="0.25">
      <c r="A8" s="38">
        <v>1</v>
      </c>
      <c r="B8" s="9"/>
      <c r="C8" s="43" t="s">
        <v>56</v>
      </c>
      <c r="D8" s="39">
        <v>2</v>
      </c>
      <c r="E8" s="39">
        <v>2</v>
      </c>
      <c r="F8" s="39"/>
      <c r="G8" s="39"/>
      <c r="H8" s="39"/>
      <c r="I8" s="39"/>
      <c r="J8" s="39"/>
      <c r="K8" s="39"/>
      <c r="L8" s="39"/>
    </row>
    <row r="9" spans="1:13" x14ac:dyDescent="0.25">
      <c r="A9" s="38">
        <v>2</v>
      </c>
      <c r="B9" s="9"/>
      <c r="C9" s="43" t="s">
        <v>57</v>
      </c>
      <c r="D9" s="39">
        <v>2</v>
      </c>
      <c r="E9" s="39"/>
      <c r="F9" s="39">
        <v>2</v>
      </c>
      <c r="G9" s="39"/>
      <c r="H9" s="39"/>
      <c r="I9" s="39"/>
      <c r="J9" s="39"/>
      <c r="K9" s="39"/>
      <c r="L9" s="39"/>
    </row>
    <row r="10" spans="1:13" x14ac:dyDescent="0.25">
      <c r="A10" s="38">
        <v>3</v>
      </c>
      <c r="B10" s="9"/>
      <c r="C10" s="43" t="s">
        <v>58</v>
      </c>
      <c r="D10" s="39">
        <v>2</v>
      </c>
      <c r="E10" s="39"/>
      <c r="F10" s="39">
        <v>2</v>
      </c>
      <c r="G10" s="39"/>
      <c r="H10" s="39"/>
      <c r="I10" s="39"/>
      <c r="J10" s="39"/>
      <c r="K10" s="39"/>
      <c r="L10" s="39"/>
    </row>
    <row r="11" spans="1:13" x14ac:dyDescent="0.25">
      <c r="A11" s="38">
        <v>4</v>
      </c>
      <c r="B11" s="9"/>
      <c r="C11" s="43" t="s">
        <v>59</v>
      </c>
      <c r="D11" s="39">
        <v>2</v>
      </c>
      <c r="E11" s="39"/>
      <c r="F11" s="39"/>
      <c r="G11" s="39">
        <v>2</v>
      </c>
      <c r="H11" s="39"/>
      <c r="I11" s="39"/>
      <c r="J11" s="39"/>
      <c r="K11" s="39"/>
      <c r="L11" s="39"/>
    </row>
    <row r="12" spans="1:13" x14ac:dyDescent="0.25">
      <c r="A12" s="38">
        <v>5</v>
      </c>
      <c r="B12" s="38"/>
      <c r="C12" s="40" t="s">
        <v>17</v>
      </c>
      <c r="D12" s="39">
        <v>3</v>
      </c>
      <c r="E12" s="39">
        <v>3</v>
      </c>
      <c r="F12" s="39"/>
      <c r="G12" s="39"/>
      <c r="H12" s="39"/>
      <c r="I12" s="39"/>
      <c r="J12" s="39"/>
      <c r="K12" s="39"/>
      <c r="L12" s="39"/>
    </row>
    <row r="13" spans="1:13" x14ac:dyDescent="0.25">
      <c r="A13" s="38">
        <v>6</v>
      </c>
      <c r="B13" s="38"/>
      <c r="C13" s="40" t="s">
        <v>18</v>
      </c>
      <c r="D13" s="39">
        <v>3</v>
      </c>
      <c r="E13" s="39"/>
      <c r="F13" s="39">
        <v>3</v>
      </c>
      <c r="G13" s="39"/>
      <c r="H13" s="39"/>
      <c r="I13" s="39"/>
      <c r="J13" s="39"/>
      <c r="K13" s="39"/>
      <c r="L13" s="39"/>
    </row>
    <row r="14" spans="1:13" x14ac:dyDescent="0.25">
      <c r="A14" s="38">
        <v>7</v>
      </c>
      <c r="B14" s="38"/>
      <c r="C14" s="38" t="s">
        <v>19</v>
      </c>
      <c r="D14" s="39">
        <v>3</v>
      </c>
      <c r="E14" s="39"/>
      <c r="F14" s="39"/>
      <c r="G14" s="39">
        <v>3</v>
      </c>
      <c r="H14" s="39"/>
      <c r="I14" s="39"/>
      <c r="J14" s="39"/>
      <c r="K14" s="39"/>
      <c r="L14" s="39"/>
    </row>
    <row r="15" spans="1:13" x14ac:dyDescent="0.25">
      <c r="A15" s="38">
        <v>8</v>
      </c>
      <c r="B15" s="38"/>
      <c r="C15" s="38" t="s">
        <v>20</v>
      </c>
      <c r="D15" s="39">
        <v>3</v>
      </c>
      <c r="E15" s="39"/>
      <c r="F15" s="39"/>
      <c r="G15" s="39"/>
      <c r="H15" s="39">
        <v>3</v>
      </c>
      <c r="I15" s="39"/>
      <c r="J15" s="39"/>
      <c r="K15" s="39"/>
      <c r="L15" s="39"/>
    </row>
    <row r="16" spans="1:13" x14ac:dyDescent="0.25">
      <c r="A16" s="38">
        <v>9</v>
      </c>
      <c r="B16" s="38"/>
      <c r="C16" s="38" t="s">
        <v>21</v>
      </c>
      <c r="D16" s="39">
        <v>3</v>
      </c>
      <c r="E16" s="39"/>
      <c r="F16" s="39"/>
      <c r="G16" s="39"/>
      <c r="H16" s="39"/>
      <c r="I16" s="39">
        <v>3</v>
      </c>
      <c r="J16" s="39"/>
      <c r="K16" s="39"/>
      <c r="L16" s="39"/>
    </row>
    <row r="17" spans="1:12" x14ac:dyDescent="0.25">
      <c r="A17" s="38">
        <v>12</v>
      </c>
      <c r="B17" s="38"/>
      <c r="C17" s="38" t="s">
        <v>39</v>
      </c>
      <c r="D17" s="39">
        <v>3</v>
      </c>
      <c r="E17" s="39"/>
      <c r="F17" s="39"/>
      <c r="G17" s="39"/>
      <c r="H17" s="39"/>
      <c r="I17" s="39"/>
      <c r="J17" s="39">
        <v>4</v>
      </c>
      <c r="K17" s="39"/>
      <c r="L17" s="39"/>
    </row>
    <row r="18" spans="1:12" x14ac:dyDescent="0.25">
      <c r="A18" s="38">
        <v>13</v>
      </c>
      <c r="B18" s="38"/>
      <c r="C18" s="38" t="s">
        <v>22</v>
      </c>
      <c r="D18" s="39">
        <v>3</v>
      </c>
      <c r="E18" s="39"/>
      <c r="F18" s="39"/>
      <c r="G18" s="39"/>
      <c r="H18" s="39">
        <v>3</v>
      </c>
      <c r="I18" s="39"/>
      <c r="J18" s="39"/>
      <c r="K18" s="39"/>
      <c r="L18" s="39"/>
    </row>
    <row r="19" spans="1:12" x14ac:dyDescent="0.25">
      <c r="A19" s="38">
        <v>14</v>
      </c>
      <c r="B19" s="38"/>
      <c r="C19" s="38" t="s">
        <v>23</v>
      </c>
      <c r="D19" s="39">
        <v>3</v>
      </c>
      <c r="E19" s="39"/>
      <c r="F19" s="39"/>
      <c r="G19" s="39"/>
      <c r="H19" s="39"/>
      <c r="I19" s="39">
        <v>3</v>
      </c>
      <c r="J19" s="39"/>
      <c r="K19" s="39"/>
      <c r="L19" s="39"/>
    </row>
    <row r="20" spans="1:12" x14ac:dyDescent="0.25">
      <c r="A20" s="38">
        <v>15</v>
      </c>
      <c r="B20" s="38"/>
      <c r="C20" s="38" t="s">
        <v>24</v>
      </c>
      <c r="D20" s="39">
        <v>3</v>
      </c>
      <c r="E20" s="39"/>
      <c r="F20" s="39"/>
      <c r="G20" s="39"/>
      <c r="H20" s="39"/>
      <c r="I20" s="39"/>
      <c r="J20" s="39">
        <v>3</v>
      </c>
      <c r="K20" s="39"/>
      <c r="L20" s="39"/>
    </row>
    <row r="21" spans="1:12" x14ac:dyDescent="0.25">
      <c r="A21" s="38">
        <v>16</v>
      </c>
      <c r="B21" s="38"/>
      <c r="C21" s="38" t="s">
        <v>25</v>
      </c>
      <c r="D21" s="39">
        <v>3</v>
      </c>
      <c r="E21" s="39"/>
      <c r="F21" s="39"/>
      <c r="G21" s="39"/>
      <c r="H21" s="39"/>
      <c r="I21" s="39">
        <v>3</v>
      </c>
      <c r="J21" s="39"/>
      <c r="K21" s="39"/>
      <c r="L21" s="39"/>
    </row>
    <row r="22" spans="1:12" x14ac:dyDescent="0.25">
      <c r="A22" s="38">
        <v>18</v>
      </c>
      <c r="B22" s="38"/>
      <c r="C22" s="38" t="s">
        <v>44</v>
      </c>
      <c r="D22" s="39">
        <v>3</v>
      </c>
      <c r="E22" s="39"/>
      <c r="F22" s="39"/>
      <c r="G22" s="39">
        <v>3</v>
      </c>
      <c r="H22" s="39"/>
      <c r="I22" s="39"/>
      <c r="J22" s="39"/>
      <c r="K22" s="39"/>
      <c r="L22" s="39"/>
    </row>
    <row r="23" spans="1:12" x14ac:dyDescent="0.25">
      <c r="A23" s="38">
        <v>19</v>
      </c>
      <c r="B23" s="38"/>
      <c r="C23" s="38" t="s">
        <v>70</v>
      </c>
      <c r="D23" s="39">
        <v>3</v>
      </c>
      <c r="E23" s="39"/>
      <c r="F23" s="39"/>
      <c r="G23" s="39"/>
      <c r="H23" s="39">
        <v>3</v>
      </c>
      <c r="I23" s="39"/>
      <c r="J23" s="39"/>
      <c r="K23" s="39"/>
      <c r="L23" s="39"/>
    </row>
    <row r="24" spans="1:12" x14ac:dyDescent="0.25">
      <c r="A24" s="38"/>
      <c r="B24" s="38" t="s">
        <v>61</v>
      </c>
      <c r="C24" s="38"/>
      <c r="D24" s="39"/>
      <c r="E24" s="39"/>
      <c r="F24" s="39"/>
      <c r="G24" s="39"/>
      <c r="H24" s="39"/>
      <c r="I24" s="39"/>
      <c r="J24" s="39"/>
      <c r="K24" s="39"/>
      <c r="L24" s="39"/>
    </row>
    <row r="25" spans="1:12" x14ac:dyDescent="0.25">
      <c r="A25" s="38">
        <v>1</v>
      </c>
      <c r="B25" s="38"/>
      <c r="C25" s="38" t="s">
        <v>62</v>
      </c>
      <c r="D25" s="39">
        <v>2</v>
      </c>
      <c r="E25" s="39"/>
      <c r="F25" s="39">
        <v>2</v>
      </c>
      <c r="G25" s="39"/>
      <c r="H25" s="39"/>
      <c r="I25" s="39"/>
      <c r="J25" s="39"/>
      <c r="K25" s="39"/>
      <c r="L25" s="39"/>
    </row>
    <row r="26" spans="1:12" x14ac:dyDescent="0.25">
      <c r="A26" s="38">
        <v>2</v>
      </c>
      <c r="B26" s="38"/>
      <c r="C26" s="38" t="s">
        <v>63</v>
      </c>
      <c r="D26" s="39">
        <v>2</v>
      </c>
      <c r="E26" s="39"/>
      <c r="F26" s="39"/>
      <c r="G26" s="39">
        <v>2</v>
      </c>
      <c r="H26" s="39"/>
      <c r="I26" s="39"/>
      <c r="J26" s="39"/>
      <c r="K26" s="39"/>
      <c r="L26" s="39"/>
    </row>
    <row r="27" spans="1:12" x14ac:dyDescent="0.25">
      <c r="A27" s="38">
        <v>3</v>
      </c>
      <c r="B27" s="38"/>
      <c r="C27" s="38" t="s">
        <v>64</v>
      </c>
      <c r="D27" s="39">
        <v>3</v>
      </c>
      <c r="E27" s="39"/>
      <c r="F27" s="39"/>
      <c r="G27" s="39"/>
      <c r="H27" s="39"/>
      <c r="I27" s="39">
        <v>3</v>
      </c>
      <c r="J27" s="39"/>
      <c r="K27" s="39"/>
      <c r="L27" s="39"/>
    </row>
    <row r="28" spans="1:12" x14ac:dyDescent="0.25">
      <c r="A28" s="38">
        <v>4</v>
      </c>
      <c r="B28" s="38"/>
      <c r="C28" s="38" t="s">
        <v>26</v>
      </c>
      <c r="D28" s="39">
        <v>3</v>
      </c>
      <c r="E28" s="39"/>
      <c r="F28" s="39"/>
      <c r="G28" s="39"/>
      <c r="H28" s="39"/>
      <c r="I28" s="39">
        <v>3</v>
      </c>
      <c r="J28" s="39"/>
      <c r="K28" s="39"/>
      <c r="L28" s="39"/>
    </row>
    <row r="29" spans="1:12" x14ac:dyDescent="0.25">
      <c r="A29" s="38">
        <v>5</v>
      </c>
      <c r="B29" s="38"/>
      <c r="C29" s="38" t="s">
        <v>66</v>
      </c>
      <c r="D29" s="39">
        <v>2</v>
      </c>
      <c r="E29" s="39"/>
      <c r="F29" s="39"/>
      <c r="G29" s="39"/>
      <c r="H29" s="39"/>
      <c r="I29" s="39"/>
      <c r="J29" s="39">
        <v>2</v>
      </c>
      <c r="K29" s="39"/>
      <c r="L29" s="39"/>
    </row>
    <row r="30" spans="1:12" x14ac:dyDescent="0.25">
      <c r="A30" s="38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39"/>
    </row>
    <row r="31" spans="1:12" x14ac:dyDescent="0.25">
      <c r="A31" s="38"/>
      <c r="B31" s="166" t="s">
        <v>28</v>
      </c>
      <c r="C31" s="166"/>
      <c r="D31" s="39"/>
      <c r="E31" s="39"/>
      <c r="F31" s="39"/>
      <c r="G31" s="39"/>
      <c r="H31" s="39"/>
      <c r="I31" s="39"/>
      <c r="J31" s="39"/>
      <c r="K31" s="39"/>
      <c r="L31" s="39"/>
    </row>
    <row r="32" spans="1:12" x14ac:dyDescent="0.25">
      <c r="A32" s="38">
        <v>1</v>
      </c>
      <c r="B32" s="38"/>
      <c r="C32" s="40" t="s">
        <v>13</v>
      </c>
      <c r="D32" s="39">
        <v>3</v>
      </c>
      <c r="E32" s="39"/>
      <c r="F32" s="39">
        <v>3</v>
      </c>
      <c r="G32" s="39"/>
      <c r="H32" s="39"/>
      <c r="I32" s="39"/>
      <c r="J32" s="39"/>
      <c r="K32" s="39"/>
      <c r="L32" s="39"/>
    </row>
    <row r="33" spans="1:12" x14ac:dyDescent="0.25">
      <c r="A33" s="38">
        <v>2</v>
      </c>
      <c r="B33" s="38"/>
      <c r="C33" s="40" t="s">
        <v>14</v>
      </c>
      <c r="D33" s="39">
        <v>3</v>
      </c>
      <c r="E33" s="39"/>
      <c r="F33" s="39"/>
      <c r="G33" s="39">
        <v>3</v>
      </c>
      <c r="H33" s="39"/>
      <c r="I33" s="39"/>
      <c r="J33" s="39"/>
      <c r="K33" s="39"/>
      <c r="L33" s="39"/>
    </row>
    <row r="34" spans="1:12" x14ac:dyDescent="0.25">
      <c r="A34" s="38">
        <v>3</v>
      </c>
      <c r="B34" s="38"/>
      <c r="C34" s="40" t="s">
        <v>15</v>
      </c>
      <c r="D34" s="39">
        <v>3</v>
      </c>
      <c r="E34" s="39">
        <v>3</v>
      </c>
      <c r="F34" s="39"/>
      <c r="G34" s="39"/>
      <c r="H34" s="39"/>
      <c r="I34" s="39"/>
      <c r="J34" s="39"/>
      <c r="K34" s="39"/>
      <c r="L34" s="39"/>
    </row>
    <row r="35" spans="1:12" x14ac:dyDescent="0.25">
      <c r="A35" s="38">
        <v>4</v>
      </c>
      <c r="B35" s="38"/>
      <c r="C35" s="40" t="s">
        <v>16</v>
      </c>
      <c r="D35" s="39">
        <v>3</v>
      </c>
      <c r="E35" s="39"/>
      <c r="F35" s="39">
        <v>3</v>
      </c>
      <c r="G35" s="39"/>
      <c r="H35" s="39"/>
      <c r="I35" s="39"/>
      <c r="J35" s="39"/>
      <c r="K35" s="39"/>
      <c r="L35" s="39"/>
    </row>
    <row r="36" spans="1:12" x14ac:dyDescent="0.25">
      <c r="A36" s="38">
        <v>5</v>
      </c>
      <c r="B36" s="38"/>
      <c r="C36" s="38" t="s">
        <v>47</v>
      </c>
      <c r="D36" s="39">
        <v>3</v>
      </c>
      <c r="E36" s="39"/>
      <c r="F36" s="39">
        <v>3</v>
      </c>
      <c r="G36" s="39"/>
      <c r="H36" s="39"/>
      <c r="I36" s="39"/>
      <c r="J36" s="39"/>
      <c r="K36" s="39"/>
      <c r="L36" s="39"/>
    </row>
    <row r="37" spans="1:12" x14ac:dyDescent="0.25">
      <c r="A37" s="38"/>
      <c r="B37" s="38"/>
      <c r="C37" s="38" t="s">
        <v>48</v>
      </c>
      <c r="D37" s="39">
        <v>3</v>
      </c>
      <c r="E37" s="39"/>
      <c r="F37" s="39"/>
      <c r="G37" s="39"/>
      <c r="H37" s="39">
        <v>3</v>
      </c>
      <c r="I37" s="39"/>
      <c r="J37" s="39"/>
      <c r="K37" s="39"/>
      <c r="L37" s="39"/>
    </row>
    <row r="38" spans="1:12" x14ac:dyDescent="0.25">
      <c r="A38" s="38"/>
      <c r="B38" s="38" t="s">
        <v>61</v>
      </c>
      <c r="C38" s="38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38">
        <v>1</v>
      </c>
      <c r="B39" s="38"/>
      <c r="C39" s="38" t="s">
        <v>67</v>
      </c>
      <c r="D39" s="39">
        <v>2</v>
      </c>
      <c r="E39" s="39"/>
      <c r="F39" s="39"/>
      <c r="G39" s="39"/>
      <c r="H39" s="39"/>
      <c r="I39" s="39"/>
      <c r="J39" s="39">
        <v>2</v>
      </c>
      <c r="K39" s="39"/>
      <c r="L39" s="39"/>
    </row>
    <row r="40" spans="1:12" x14ac:dyDescent="0.25">
      <c r="A40" s="38"/>
      <c r="B40" s="166" t="s">
        <v>29</v>
      </c>
      <c r="C40" s="166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A41" s="38">
        <v>1</v>
      </c>
      <c r="B41" s="38"/>
      <c r="C41" s="40" t="s">
        <v>30</v>
      </c>
      <c r="D41" s="39">
        <v>3</v>
      </c>
      <c r="E41" s="39">
        <v>3</v>
      </c>
      <c r="F41" s="39"/>
      <c r="G41" s="39"/>
      <c r="H41" s="39"/>
      <c r="I41" s="39"/>
      <c r="J41" s="39"/>
      <c r="K41" s="39"/>
      <c r="L41" s="39"/>
    </row>
    <row r="42" spans="1:12" x14ac:dyDescent="0.25">
      <c r="A42" s="38">
        <v>2</v>
      </c>
      <c r="B42" s="38"/>
      <c r="C42" s="40" t="s">
        <v>31</v>
      </c>
      <c r="D42" s="39">
        <v>3</v>
      </c>
      <c r="E42" s="39">
        <v>3</v>
      </c>
      <c r="F42" s="39"/>
      <c r="G42" s="39"/>
      <c r="H42" s="39"/>
      <c r="I42" s="39"/>
      <c r="J42" s="39"/>
      <c r="K42" s="39"/>
      <c r="L42" s="39"/>
    </row>
    <row r="43" spans="1:12" x14ac:dyDescent="0.25">
      <c r="A43" s="38">
        <v>3</v>
      </c>
      <c r="B43" s="38"/>
      <c r="C43" s="38" t="s">
        <v>71</v>
      </c>
      <c r="D43" s="39">
        <v>3</v>
      </c>
      <c r="E43" s="39"/>
      <c r="F43" s="39"/>
      <c r="G43" s="39"/>
      <c r="H43" s="39">
        <v>3</v>
      </c>
      <c r="I43" s="39"/>
      <c r="J43" s="39"/>
      <c r="K43" s="39"/>
      <c r="L43" s="39"/>
    </row>
    <row r="44" spans="1:12" x14ac:dyDescent="0.25">
      <c r="A44" s="38"/>
      <c r="B44" s="38" t="s">
        <v>61</v>
      </c>
      <c r="C44" s="38"/>
      <c r="D44" s="39"/>
      <c r="E44" s="39"/>
      <c r="F44" s="39"/>
      <c r="G44" s="39"/>
      <c r="H44" s="39"/>
      <c r="I44" s="39"/>
      <c r="J44" s="39"/>
      <c r="K44" s="39"/>
      <c r="L44" s="39"/>
    </row>
    <row r="45" spans="1:12" x14ac:dyDescent="0.25">
      <c r="A45" s="38">
        <v>1</v>
      </c>
      <c r="B45" s="38"/>
      <c r="C45" s="38" t="s">
        <v>60</v>
      </c>
      <c r="D45" s="39">
        <v>3</v>
      </c>
      <c r="E45" s="39"/>
      <c r="F45" s="39"/>
      <c r="G45" s="39">
        <v>3</v>
      </c>
      <c r="H45" s="39"/>
      <c r="I45" s="39"/>
      <c r="J45" s="39"/>
      <c r="K45" s="39"/>
      <c r="L45" s="39"/>
    </row>
    <row r="46" spans="1:12" x14ac:dyDescent="0.25">
      <c r="A46" s="38">
        <v>2</v>
      </c>
      <c r="B46" s="38"/>
      <c r="C46" s="38" t="s">
        <v>72</v>
      </c>
      <c r="D46" s="39">
        <v>3</v>
      </c>
      <c r="E46" s="39"/>
      <c r="F46" s="39"/>
      <c r="G46" s="39"/>
      <c r="H46" s="39"/>
      <c r="I46" s="39">
        <v>3</v>
      </c>
      <c r="J46" s="39"/>
      <c r="K46" s="39"/>
      <c r="L46" s="39"/>
    </row>
    <row r="47" spans="1:12" x14ac:dyDescent="0.25">
      <c r="A47" s="38">
        <v>3</v>
      </c>
      <c r="B47" s="38"/>
      <c r="C47" s="38" t="s">
        <v>65</v>
      </c>
      <c r="D47" s="39">
        <v>3</v>
      </c>
      <c r="E47" s="39"/>
      <c r="F47" s="39"/>
      <c r="G47" s="39"/>
      <c r="H47" s="39">
        <v>3</v>
      </c>
      <c r="I47" s="39"/>
      <c r="J47" s="39"/>
      <c r="K47" s="39"/>
      <c r="L47" s="39"/>
    </row>
    <row r="48" spans="1:12" x14ac:dyDescent="0.25">
      <c r="A48" s="38"/>
      <c r="B48" s="166" t="s">
        <v>42</v>
      </c>
      <c r="C48" s="166"/>
      <c r="D48" s="39"/>
      <c r="E48" s="39"/>
      <c r="F48" s="39"/>
      <c r="G48" s="39"/>
      <c r="H48" s="39"/>
      <c r="I48" s="39"/>
      <c r="J48" s="39"/>
      <c r="K48" s="39"/>
      <c r="L48" s="39"/>
    </row>
    <row r="49" spans="1:12" x14ac:dyDescent="0.25">
      <c r="A49" s="38">
        <v>1</v>
      </c>
      <c r="B49" s="38"/>
      <c r="C49" s="40" t="s">
        <v>9</v>
      </c>
      <c r="D49" s="39">
        <v>3</v>
      </c>
      <c r="E49" s="39">
        <v>3</v>
      </c>
      <c r="F49" s="39"/>
      <c r="G49" s="39"/>
      <c r="H49" s="39"/>
      <c r="I49" s="39"/>
      <c r="J49" s="39"/>
      <c r="K49" s="39"/>
      <c r="L49" s="39"/>
    </row>
    <row r="50" spans="1:12" x14ac:dyDescent="0.25">
      <c r="A50" s="38">
        <v>2</v>
      </c>
      <c r="B50" s="38"/>
      <c r="C50" s="40" t="s">
        <v>11</v>
      </c>
      <c r="D50" s="39">
        <v>3</v>
      </c>
      <c r="E50" s="39"/>
      <c r="F50" s="39">
        <v>3</v>
      </c>
      <c r="G50" s="39"/>
      <c r="H50" s="39"/>
      <c r="I50" s="39"/>
      <c r="J50" s="39"/>
      <c r="K50" s="39"/>
      <c r="L50" s="39"/>
    </row>
    <row r="51" spans="1:12" x14ac:dyDescent="0.25">
      <c r="A51" s="38">
        <v>3</v>
      </c>
      <c r="B51" s="38"/>
      <c r="C51" s="40" t="s">
        <v>12</v>
      </c>
      <c r="D51" s="39">
        <v>3</v>
      </c>
      <c r="E51" s="39"/>
      <c r="F51" s="39"/>
      <c r="G51" s="39">
        <v>3</v>
      </c>
      <c r="H51" s="39"/>
      <c r="I51" s="39"/>
      <c r="J51" s="39"/>
      <c r="K51" s="39"/>
      <c r="L51" s="39"/>
    </row>
    <row r="52" spans="1:12" x14ac:dyDescent="0.25">
      <c r="A52" s="38">
        <v>4</v>
      </c>
      <c r="B52" s="38"/>
      <c r="C52" s="40" t="s">
        <v>55</v>
      </c>
      <c r="D52" s="39">
        <v>3</v>
      </c>
      <c r="E52" s="39"/>
      <c r="F52" s="39"/>
      <c r="G52" s="39"/>
      <c r="H52" s="39">
        <v>3</v>
      </c>
      <c r="I52" s="39"/>
      <c r="J52" s="39"/>
      <c r="K52" s="39"/>
      <c r="L52" s="39"/>
    </row>
    <row r="53" spans="1:12" x14ac:dyDescent="0.25">
      <c r="A53" s="38">
        <v>5</v>
      </c>
      <c r="B53" s="38"/>
      <c r="C53" s="40" t="s">
        <v>54</v>
      </c>
      <c r="D53" s="39">
        <v>3</v>
      </c>
      <c r="E53" s="39"/>
      <c r="F53" s="39"/>
      <c r="G53" s="39">
        <v>3</v>
      </c>
      <c r="H53" s="39"/>
      <c r="I53" s="39"/>
      <c r="J53" s="39"/>
      <c r="K53" s="39"/>
      <c r="L53" s="39"/>
    </row>
    <row r="54" spans="1:12" x14ac:dyDescent="0.25">
      <c r="A54" s="38">
        <v>6</v>
      </c>
      <c r="B54" s="38"/>
      <c r="C54" s="40" t="s">
        <v>53</v>
      </c>
      <c r="D54" s="39">
        <v>3</v>
      </c>
      <c r="E54" s="39"/>
      <c r="F54" s="39"/>
      <c r="G54" s="39"/>
      <c r="H54" s="39"/>
      <c r="I54" s="39">
        <v>3</v>
      </c>
      <c r="J54" s="39"/>
      <c r="K54" s="39"/>
      <c r="L54" s="39"/>
    </row>
    <row r="55" spans="1:12" x14ac:dyDescent="0.25">
      <c r="A55" s="38">
        <v>7</v>
      </c>
      <c r="B55" s="38"/>
      <c r="C55" s="40" t="s">
        <v>52</v>
      </c>
      <c r="D55" s="39">
        <v>3</v>
      </c>
      <c r="E55" s="39"/>
      <c r="F55" s="39"/>
      <c r="G55" s="39"/>
      <c r="H55" s="39"/>
      <c r="I55" s="39">
        <v>3</v>
      </c>
      <c r="J55" s="39"/>
      <c r="K55" s="39"/>
      <c r="L55" s="39"/>
    </row>
    <row r="56" spans="1:12" x14ac:dyDescent="0.25">
      <c r="A56" s="38">
        <v>8</v>
      </c>
      <c r="B56" s="38"/>
      <c r="C56" s="40" t="s">
        <v>51</v>
      </c>
      <c r="D56" s="39">
        <v>3</v>
      </c>
      <c r="E56" s="39"/>
      <c r="F56" s="39"/>
      <c r="G56" s="39"/>
      <c r="H56" s="39"/>
      <c r="I56" s="39"/>
      <c r="J56" s="39">
        <v>3</v>
      </c>
      <c r="K56" s="39"/>
      <c r="L56" s="39"/>
    </row>
    <row r="57" spans="1:12" x14ac:dyDescent="0.25">
      <c r="A57" s="38">
        <v>9</v>
      </c>
      <c r="B57" s="38"/>
      <c r="C57" s="38" t="s">
        <v>46</v>
      </c>
      <c r="D57" s="39">
        <v>4</v>
      </c>
      <c r="E57" s="39"/>
      <c r="F57" s="39"/>
      <c r="G57" s="39"/>
      <c r="H57" s="39"/>
      <c r="I57" s="39"/>
      <c r="J57" s="39"/>
      <c r="K57" s="39">
        <v>4</v>
      </c>
      <c r="L57" s="39"/>
    </row>
    <row r="59" spans="1:12" x14ac:dyDescent="0.25">
      <c r="A59" s="38" t="s">
        <v>32</v>
      </c>
      <c r="B59" s="166" t="s">
        <v>33</v>
      </c>
      <c r="C59" s="166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5">
      <c r="A60" s="38">
        <v>1</v>
      </c>
      <c r="B60" s="38"/>
      <c r="C60" s="40" t="s">
        <v>34</v>
      </c>
      <c r="D60" s="39">
        <v>3</v>
      </c>
      <c r="E60" s="39">
        <v>3</v>
      </c>
      <c r="F60" s="39"/>
      <c r="G60" s="39"/>
      <c r="H60" s="39"/>
      <c r="I60" s="39"/>
      <c r="J60" s="39"/>
      <c r="K60" s="39"/>
      <c r="L60" s="39"/>
    </row>
    <row r="61" spans="1:12" x14ac:dyDescent="0.25">
      <c r="A61" s="38">
        <v>2</v>
      </c>
      <c r="B61" s="38"/>
      <c r="C61" s="40" t="s">
        <v>35</v>
      </c>
      <c r="D61" s="39">
        <v>3</v>
      </c>
      <c r="E61" s="39"/>
      <c r="F61" s="39">
        <v>3</v>
      </c>
      <c r="G61" s="39"/>
      <c r="H61" s="39"/>
      <c r="I61" s="39"/>
      <c r="J61" s="39"/>
      <c r="K61" s="39"/>
      <c r="L61" s="39"/>
    </row>
    <row r="62" spans="1:12" x14ac:dyDescent="0.25">
      <c r="A62" s="38">
        <v>3</v>
      </c>
      <c r="B62" s="38"/>
      <c r="C62" s="38" t="s">
        <v>36</v>
      </c>
      <c r="D62" s="39">
        <v>3</v>
      </c>
      <c r="E62" s="39"/>
      <c r="F62" s="39"/>
      <c r="G62" s="39">
        <v>3</v>
      </c>
      <c r="H62" s="39"/>
      <c r="I62" s="39"/>
      <c r="J62" s="39"/>
      <c r="K62" s="39"/>
      <c r="L62" s="39"/>
    </row>
    <row r="63" spans="1:12" x14ac:dyDescent="0.25">
      <c r="A63" s="38">
        <v>4</v>
      </c>
      <c r="B63" s="38"/>
      <c r="C63" s="40" t="s">
        <v>37</v>
      </c>
      <c r="D63" s="39">
        <v>3</v>
      </c>
      <c r="E63" s="39">
        <v>3</v>
      </c>
      <c r="F63" s="39"/>
      <c r="G63" s="39"/>
      <c r="H63" s="39"/>
      <c r="I63" s="39"/>
      <c r="J63" s="39"/>
      <c r="K63" s="39"/>
      <c r="L63" s="39"/>
    </row>
    <row r="64" spans="1:12" x14ac:dyDescent="0.25">
      <c r="A64" s="38">
        <v>5</v>
      </c>
      <c r="B64" s="38"/>
      <c r="C64" s="40" t="s">
        <v>38</v>
      </c>
      <c r="D64" s="39">
        <v>3</v>
      </c>
      <c r="E64" s="39"/>
      <c r="F64" s="39"/>
      <c r="G64" s="39"/>
      <c r="H64" s="39">
        <v>3</v>
      </c>
      <c r="I64" s="39"/>
      <c r="J64" s="39"/>
      <c r="K64" s="39"/>
      <c r="L64" s="39"/>
    </row>
    <row r="65" spans="1:14" x14ac:dyDescent="0.25">
      <c r="A65" s="38">
        <v>6</v>
      </c>
      <c r="B65" s="38"/>
      <c r="C65" s="40" t="s">
        <v>49</v>
      </c>
      <c r="D65" s="39">
        <v>3</v>
      </c>
      <c r="E65" s="39"/>
      <c r="F65" s="39"/>
      <c r="G65" s="39"/>
      <c r="H65" s="39"/>
      <c r="I65" s="39"/>
      <c r="J65" s="39">
        <v>3</v>
      </c>
      <c r="K65" s="39"/>
      <c r="L65" s="39"/>
    </row>
    <row r="66" spans="1:14" x14ac:dyDescent="0.25">
      <c r="A66" s="38">
        <v>7</v>
      </c>
      <c r="B66" s="38"/>
      <c r="C66" s="40" t="s">
        <v>50</v>
      </c>
      <c r="D66" s="39">
        <v>2</v>
      </c>
      <c r="E66" s="39"/>
      <c r="F66" s="39"/>
      <c r="G66" s="39"/>
      <c r="H66" s="39"/>
      <c r="I66" s="39"/>
      <c r="J66" s="39"/>
      <c r="K66" s="39"/>
      <c r="L66" s="39"/>
    </row>
    <row r="67" spans="1:14" x14ac:dyDescent="0.25">
      <c r="A67" s="38" t="s">
        <v>40</v>
      </c>
      <c r="B67" s="166" t="s">
        <v>41</v>
      </c>
      <c r="C67" s="166"/>
      <c r="D67" s="39"/>
      <c r="E67" s="39"/>
      <c r="F67" s="39"/>
      <c r="G67" s="39"/>
      <c r="H67" s="39"/>
      <c r="I67" s="39"/>
      <c r="J67" s="39"/>
      <c r="K67" s="39"/>
      <c r="L67" s="39"/>
    </row>
    <row r="68" spans="1:14" x14ac:dyDescent="0.25">
      <c r="A68" s="38">
        <v>1</v>
      </c>
      <c r="B68" s="38"/>
      <c r="C68" s="40" t="s">
        <v>68</v>
      </c>
      <c r="D68" s="39">
        <v>4</v>
      </c>
      <c r="E68" s="39"/>
      <c r="F68" s="39"/>
      <c r="G68" s="39"/>
      <c r="H68" s="39"/>
      <c r="I68" s="39"/>
      <c r="J68" s="39">
        <v>4</v>
      </c>
      <c r="K68" s="39"/>
      <c r="L68" s="39"/>
    </row>
    <row r="69" spans="1:14" x14ac:dyDescent="0.25">
      <c r="A69" s="38">
        <v>2</v>
      </c>
      <c r="B69" s="38"/>
      <c r="C69" s="40" t="s">
        <v>43</v>
      </c>
      <c r="D69" s="39">
        <v>3</v>
      </c>
      <c r="E69" s="39"/>
      <c r="F69" s="39"/>
      <c r="G69" s="39"/>
      <c r="H69" s="39"/>
      <c r="I69" s="39"/>
      <c r="J69" s="39">
        <v>3</v>
      </c>
      <c r="K69" s="39"/>
      <c r="L69" s="39"/>
    </row>
    <row r="70" spans="1:14" x14ac:dyDescent="0.25">
      <c r="A70" s="38">
        <v>3</v>
      </c>
      <c r="B70" s="38"/>
      <c r="C70" s="40" t="s">
        <v>69</v>
      </c>
      <c r="D70" s="39">
        <v>3</v>
      </c>
      <c r="E70" s="39"/>
      <c r="F70" s="39"/>
      <c r="G70" s="39"/>
      <c r="H70" s="39"/>
      <c r="I70" s="39"/>
      <c r="J70" s="39">
        <v>3</v>
      </c>
      <c r="K70" s="39"/>
      <c r="L70" s="39"/>
    </row>
    <row r="71" spans="1:14" x14ac:dyDescent="0.25">
      <c r="A71" s="38"/>
      <c r="B71" s="38" t="s">
        <v>73</v>
      </c>
      <c r="C71" s="38" t="s">
        <v>45</v>
      </c>
      <c r="D71" s="39">
        <v>6</v>
      </c>
      <c r="E71" s="39"/>
      <c r="F71" s="39"/>
      <c r="G71" s="39"/>
      <c r="H71" s="39"/>
      <c r="I71" s="39"/>
      <c r="J71" s="39"/>
      <c r="K71" s="39">
        <v>6</v>
      </c>
      <c r="L71" s="39"/>
    </row>
    <row r="72" spans="1:14" x14ac:dyDescent="0.25">
      <c r="A72" s="38"/>
      <c r="B72" s="38"/>
      <c r="C72" s="38"/>
      <c r="D72" s="39"/>
      <c r="E72" s="39"/>
      <c r="F72" s="39"/>
      <c r="G72" s="39"/>
      <c r="H72" s="39"/>
      <c r="I72" s="39"/>
      <c r="J72" s="39"/>
      <c r="K72" s="39"/>
      <c r="L72" s="39"/>
    </row>
    <row r="73" spans="1:14" x14ac:dyDescent="0.25">
      <c r="A73" s="38"/>
      <c r="B73" s="38"/>
      <c r="D73" s="39"/>
      <c r="E73" s="39"/>
      <c r="F73" s="39"/>
      <c r="G73" s="39"/>
      <c r="H73" s="39"/>
      <c r="I73" s="39"/>
      <c r="J73" s="39"/>
      <c r="K73" s="39"/>
      <c r="L73" s="39"/>
    </row>
    <row r="74" spans="1:14" x14ac:dyDescent="0.25">
      <c r="A74" s="38"/>
      <c r="B74" s="38"/>
      <c r="C74" s="38"/>
      <c r="D74" s="39"/>
      <c r="E74" s="39"/>
      <c r="F74" s="39"/>
      <c r="G74" s="39"/>
      <c r="H74" s="39"/>
      <c r="I74" s="39"/>
      <c r="J74" s="39"/>
      <c r="K74" s="39"/>
      <c r="L74" s="39"/>
    </row>
    <row r="75" spans="1:14" x14ac:dyDescent="0.25">
      <c r="A75" s="38"/>
      <c r="B75" s="38"/>
      <c r="C75" s="38"/>
      <c r="D75" s="39">
        <f>SUM(D8:D74)</f>
        <v>158</v>
      </c>
      <c r="E75" s="39">
        <f>SUM(E12:E73)</f>
        <v>21</v>
      </c>
      <c r="F75" s="39">
        <f t="shared" ref="F75:L75" si="0">SUM(F12:F73)</f>
        <v>20</v>
      </c>
      <c r="G75" s="39">
        <f t="shared" si="0"/>
        <v>23</v>
      </c>
      <c r="H75" s="39">
        <f>SUM(H12:H73)</f>
        <v>24</v>
      </c>
      <c r="I75" s="39">
        <f t="shared" si="0"/>
        <v>24</v>
      </c>
      <c r="J75" s="39">
        <f>SUM(J12:J73)</f>
        <v>27</v>
      </c>
      <c r="K75" s="39">
        <f t="shared" si="0"/>
        <v>10</v>
      </c>
      <c r="L75" s="39">
        <f t="shared" si="0"/>
        <v>0</v>
      </c>
      <c r="N75" s="36">
        <f>SUM(E75:L75)</f>
        <v>149</v>
      </c>
    </row>
    <row r="81" spans="3:3" x14ac:dyDescent="0.25">
      <c r="C81" s="38"/>
    </row>
  </sheetData>
  <mergeCells count="13">
    <mergeCell ref="B67:C67"/>
    <mergeCell ref="M4:M5"/>
    <mergeCell ref="B7:C7"/>
    <mergeCell ref="B31:C31"/>
    <mergeCell ref="B40:C40"/>
    <mergeCell ref="B48:C48"/>
    <mergeCell ref="B59:C59"/>
    <mergeCell ref="A1:L1"/>
    <mergeCell ref="A2:L2"/>
    <mergeCell ref="A4:A5"/>
    <mergeCell ref="B4:C4"/>
    <mergeCell ref="D4:D5"/>
    <mergeCell ref="E4:L4"/>
  </mergeCells>
  <pageMargins left="0.31496062992125984" right="0.31496062992125984" top="0.55118110236220474" bottom="0.55118110236220474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S1 Pendidikan (2)</vt:lpstr>
      <vt:lpstr>S1 Pendidikan (3)</vt:lpstr>
      <vt:lpstr>Sheet1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sulastri</dc:creator>
  <cp:lastModifiedBy>Ayah</cp:lastModifiedBy>
  <cp:lastPrinted>2017-02-09T08:34:45Z</cp:lastPrinted>
  <dcterms:created xsi:type="dcterms:W3CDTF">2016-11-14T14:29:07Z</dcterms:created>
  <dcterms:modified xsi:type="dcterms:W3CDTF">2017-03-20T00:58:06Z</dcterms:modified>
</cp:coreProperties>
</file>